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codeName="ThisWorkbook" defaultThemeVersion="124226"/>
  <mc:AlternateContent xmlns:mc="http://schemas.openxmlformats.org/markup-compatibility/2006">
    <mc:Choice Requires="x15">
      <x15ac:absPath xmlns:x15ac="http://schemas.microsoft.com/office/spreadsheetml/2010/11/ac" url="H:\1353 Travel Reports\2026\2026\DEPARTMENT OF DEFENSE\Department of the Navy\MAY\"/>
    </mc:Choice>
  </mc:AlternateContent>
  <xr:revisionPtr revIDLastSave="0" documentId="8_{09A968BA-2B82-44E1-9B9E-8052C96480B4}" xr6:coauthVersionLast="47" xr6:coauthVersionMax="47" xr10:uidLastSave="{00000000-0000-0000-0000-000000000000}"/>
  <bookViews>
    <workbookView xWindow="-110" yWindow="-110" windowWidth="19420" windowHeight="10300" firstSheet="17" activeTab="18" xr2:uid="{00000000-000D-0000-FFFF-FFFF00000000}"/>
  </bookViews>
  <sheets>
    <sheet name="Instruction Sheet" sheetId="1" r:id="rId1"/>
    <sheet name="Agency Acronym" sheetId="4" r:id="rId2"/>
    <sheet name="CL" sheetId="15" r:id="rId3"/>
    <sheet name="CNIC" sheetId="6" r:id="rId4"/>
    <sheet name="DUSN (M) " sheetId="14" r:id="rId5"/>
    <sheet name="MARINE BARRACKS WASH" sheetId="17" r:id="rId6"/>
    <sheet name="MCAS MIRAMAR" sheetId="22" r:id="rId7"/>
    <sheet name="MCINCR-MCBQ" sheetId="21" r:id="rId8"/>
    <sheet name="MCRDSD " sheetId="20" r:id="rId9"/>
    <sheet name="NAVSEA" sheetId="5" r:id="rId10"/>
    <sheet name="NAVSUP" sheetId="7" r:id="rId11"/>
    <sheet name="NAVSUP (2)" sheetId="12" r:id="rId12"/>
    <sheet name="NAVY MEDICAL FORCES" sheetId="19" r:id="rId13"/>
    <sheet name="NPS" sheetId="2" r:id="rId14"/>
    <sheet name="ONR &amp; NRL" sheetId="16" r:id="rId15"/>
    <sheet name="PACFLT" sheetId="8" r:id="rId16"/>
    <sheet name="FCC.NAVSPACE.C10F" sheetId="13" r:id="rId17"/>
    <sheet name="USMC" sheetId="23" r:id="rId18"/>
    <sheet name="US Naval Academy" sheetId="18" r:id="rId19"/>
    <sheet name="USNAVSOUTH" sheetId="24" r:id="rId20"/>
    <sheet name="U.S. Naval War College" sheetId="10" r:id="rId21"/>
  </sheets>
  <definedNames>
    <definedName name="_xlnm.Print_Area" localSheetId="3">CNIC!$A$6:$N$29</definedName>
    <definedName name="_xlnm.Print_Area" localSheetId="4">'DUSN (M) '!$A$6:$N$29</definedName>
    <definedName name="_xlnm.Print_Area" localSheetId="16">'FCC.NAVSPACE.C10F'!$A$6:$N$29</definedName>
    <definedName name="_xlnm.Print_Area" localSheetId="0">'Instruction Sheet'!$A$1:$M$63</definedName>
    <definedName name="_xlnm.Print_Area" localSheetId="5">'MARINE BARRACKS WASH'!$A$6:$N$29</definedName>
    <definedName name="_xlnm.Print_Area" localSheetId="6">'MCAS MIRAMAR'!$A$6:$N$29</definedName>
    <definedName name="_xlnm.Print_Area" localSheetId="9">NAVSEA!$A$6:$N$29</definedName>
    <definedName name="_xlnm.Print_Area" localSheetId="10">NAVSUP!$A$6:$N$29</definedName>
    <definedName name="_xlnm.Print_Area" localSheetId="11">'NAVSUP (2)'!$A$6:$N$29</definedName>
    <definedName name="_xlnm.Print_Area" localSheetId="12">'NAVY MEDICAL FORCES'!$A$6:$N$29</definedName>
    <definedName name="_xlnm.Print_Area" localSheetId="13">NPS!$A$6:$N$29</definedName>
    <definedName name="_xlnm.Print_Area" localSheetId="14">'ONR &amp; NRL'!$A$6:$N$29</definedName>
    <definedName name="_xlnm.Print_Area" localSheetId="15">PACFLT!$A$6:$N$29</definedName>
    <definedName name="_xlnm.Print_Area" localSheetId="20">'U.S. Naval War College'!$A$6:$N$29</definedName>
    <definedName name="_xlnm.Print_Area" localSheetId="17">USMC!$A$6:$N$29</definedName>
    <definedName name="_xlnm.Print_Area" localSheetId="19">USNAVSOUTH!$A$6:$N$29</definedName>
    <definedName name="_xlnm.Print_Titles" localSheetId="3">CNIC!$12:$13</definedName>
    <definedName name="_xlnm.Print_Titles" localSheetId="4">'DUSN (M) '!$12:$13</definedName>
    <definedName name="_xlnm.Print_Titles" localSheetId="16">'FCC.NAVSPACE.C10F'!$12:$13</definedName>
    <definedName name="_xlnm.Print_Titles" localSheetId="5">'MARINE BARRACKS WASH'!$12:$13</definedName>
    <definedName name="_xlnm.Print_Titles" localSheetId="6">'MCAS MIRAMAR'!$12:$13</definedName>
    <definedName name="_xlnm.Print_Titles" localSheetId="9">NAVSEA!$12:$13</definedName>
    <definedName name="_xlnm.Print_Titles" localSheetId="10">NAVSUP!$12:$13</definedName>
    <definedName name="_xlnm.Print_Titles" localSheetId="11">'NAVSUP (2)'!$12:$13</definedName>
    <definedName name="_xlnm.Print_Titles" localSheetId="12">'NAVY MEDICAL FORCES'!$12:$13</definedName>
    <definedName name="_xlnm.Print_Titles" localSheetId="13">NPS!$12:$13</definedName>
    <definedName name="_xlnm.Print_Titles" localSheetId="14">'ONR &amp; NRL'!$12:$13</definedName>
    <definedName name="_xlnm.Print_Titles" localSheetId="15">PACFLT!$12:$13</definedName>
    <definedName name="_xlnm.Print_Titles" localSheetId="20">'U.S. Naval War College'!$12:$13</definedName>
    <definedName name="_xlnm.Print_Titles" localSheetId="17">USMC!$12:$13</definedName>
    <definedName name="_xlnm.Print_Titles" localSheetId="19">USNAVSOUTH!$12:$13</definedName>
    <definedName name="Z_46D91775_94C2_49FF_9613_A9FB49F1B179_.wvu.Cols" localSheetId="3" hidden="1">CNIC!$E:$E</definedName>
    <definedName name="Z_46D91775_94C2_49FF_9613_A9FB49F1B179_.wvu.Cols" localSheetId="4" hidden="1">'DUSN (M) '!$E:$E</definedName>
    <definedName name="Z_46D91775_94C2_49FF_9613_A9FB49F1B179_.wvu.Cols" localSheetId="16" hidden="1">'FCC.NAVSPACE.C10F'!$E:$E</definedName>
    <definedName name="Z_46D91775_94C2_49FF_9613_A9FB49F1B179_.wvu.Cols" localSheetId="5" hidden="1">'MARINE BARRACKS WASH'!$E:$E</definedName>
    <definedName name="Z_46D91775_94C2_49FF_9613_A9FB49F1B179_.wvu.Cols" localSheetId="6" hidden="1">'MCAS MIRAMAR'!$E:$E</definedName>
    <definedName name="Z_46D91775_94C2_49FF_9613_A9FB49F1B179_.wvu.Cols" localSheetId="9" hidden="1">NAVSEA!$E:$E</definedName>
    <definedName name="Z_46D91775_94C2_49FF_9613_A9FB49F1B179_.wvu.Cols" localSheetId="10" hidden="1">NAVSUP!$E:$E</definedName>
    <definedName name="Z_46D91775_94C2_49FF_9613_A9FB49F1B179_.wvu.Cols" localSheetId="11" hidden="1">'NAVSUP (2)'!$E:$E</definedName>
    <definedName name="Z_46D91775_94C2_49FF_9613_A9FB49F1B179_.wvu.Cols" localSheetId="12" hidden="1">'NAVY MEDICAL FORCES'!$E:$E</definedName>
    <definedName name="Z_46D91775_94C2_49FF_9613_A9FB49F1B179_.wvu.Cols" localSheetId="13" hidden="1">NPS!$E:$E</definedName>
    <definedName name="Z_46D91775_94C2_49FF_9613_A9FB49F1B179_.wvu.Cols" localSheetId="14" hidden="1">'ONR &amp; NRL'!$E:$E</definedName>
    <definedName name="Z_46D91775_94C2_49FF_9613_A9FB49F1B179_.wvu.Cols" localSheetId="15" hidden="1">PACFLT!$E:$E</definedName>
    <definedName name="Z_46D91775_94C2_49FF_9613_A9FB49F1B179_.wvu.Cols" localSheetId="20" hidden="1">'U.S. Naval War College'!$E:$E</definedName>
    <definedName name="Z_46D91775_94C2_49FF_9613_A9FB49F1B179_.wvu.Cols" localSheetId="18">'US Naval Academy'!$E:$E</definedName>
    <definedName name="Z_46D91775_94C2_49FF_9613_A9FB49F1B179_.wvu.Cols" localSheetId="17" hidden="1">USMC!$E:$E</definedName>
    <definedName name="Z_46D91775_94C2_49FF_9613_A9FB49F1B179_.wvu.Cols" localSheetId="19" hidden="1">USNAVSOUTH!$E:$E</definedName>
    <definedName name="Z_46D91775_94C2_49FF_9613_A9FB49F1B179_.wvu.PrintArea" localSheetId="3" hidden="1">CNIC!$A$1:$N$417</definedName>
    <definedName name="Z_46D91775_94C2_49FF_9613_A9FB49F1B179_.wvu.PrintArea" localSheetId="4" hidden="1">'DUSN (M) '!$A$1:$N$417</definedName>
    <definedName name="Z_46D91775_94C2_49FF_9613_A9FB49F1B179_.wvu.PrintArea" localSheetId="16" hidden="1">'FCC.NAVSPACE.C10F'!$A$1:$N$417</definedName>
    <definedName name="Z_46D91775_94C2_49FF_9613_A9FB49F1B179_.wvu.PrintArea" localSheetId="5" hidden="1">'MARINE BARRACKS WASH'!$A$1:$N$417</definedName>
    <definedName name="Z_46D91775_94C2_49FF_9613_A9FB49F1B179_.wvu.PrintArea" localSheetId="6" hidden="1">'MCAS MIRAMAR'!$A$1:$N$417</definedName>
    <definedName name="Z_46D91775_94C2_49FF_9613_A9FB49F1B179_.wvu.PrintArea" localSheetId="9" hidden="1">NAVSEA!$A$1:$N$417</definedName>
    <definedName name="Z_46D91775_94C2_49FF_9613_A9FB49F1B179_.wvu.PrintArea" localSheetId="10" hidden="1">NAVSUP!$A$1:$N$417</definedName>
    <definedName name="Z_46D91775_94C2_49FF_9613_A9FB49F1B179_.wvu.PrintArea" localSheetId="11" hidden="1">'NAVSUP (2)'!$A$1:$N$417</definedName>
    <definedName name="Z_46D91775_94C2_49FF_9613_A9FB49F1B179_.wvu.PrintArea" localSheetId="12" hidden="1">'NAVY MEDICAL FORCES'!$A$1:$N$417</definedName>
    <definedName name="Z_46D91775_94C2_49FF_9613_A9FB49F1B179_.wvu.PrintArea" localSheetId="13" hidden="1">NPS!$A$1:$N$417</definedName>
    <definedName name="Z_46D91775_94C2_49FF_9613_A9FB49F1B179_.wvu.PrintArea" localSheetId="14" hidden="1">'ONR &amp; NRL'!$A$1:$N$417</definedName>
    <definedName name="Z_46D91775_94C2_49FF_9613_A9FB49F1B179_.wvu.PrintArea" localSheetId="15" hidden="1">PACFLT!$A$1:$N$417</definedName>
    <definedName name="Z_46D91775_94C2_49FF_9613_A9FB49F1B179_.wvu.PrintArea" localSheetId="20" hidden="1">'U.S. Naval War College'!$A$1:$N$417</definedName>
    <definedName name="Z_46D91775_94C2_49FF_9613_A9FB49F1B179_.wvu.PrintArea" localSheetId="18">'US Naval Academy'!$A$1:$N$432</definedName>
    <definedName name="Z_46D91775_94C2_49FF_9613_A9FB49F1B179_.wvu.PrintArea" localSheetId="17" hidden="1">USMC!$A$1:$N$417</definedName>
    <definedName name="Z_46D91775_94C2_49FF_9613_A9FB49F1B179_.wvu.PrintArea" localSheetId="19" hidden="1">USNAVSOUTH!$A$1:$N$417</definedName>
    <definedName name="Z_46D91775_94C2_49FF_9613_A9FB49F1B179_.wvu.PrintTitles" localSheetId="3" hidden="1">CNIC!$12:$13</definedName>
    <definedName name="Z_46D91775_94C2_49FF_9613_A9FB49F1B179_.wvu.PrintTitles" localSheetId="4" hidden="1">'DUSN (M) '!$12:$13</definedName>
    <definedName name="Z_46D91775_94C2_49FF_9613_A9FB49F1B179_.wvu.PrintTitles" localSheetId="16" hidden="1">'FCC.NAVSPACE.C10F'!$12:$13</definedName>
    <definedName name="Z_46D91775_94C2_49FF_9613_A9FB49F1B179_.wvu.PrintTitles" localSheetId="5" hidden="1">'MARINE BARRACKS WASH'!$12:$13</definedName>
    <definedName name="Z_46D91775_94C2_49FF_9613_A9FB49F1B179_.wvu.PrintTitles" localSheetId="6" hidden="1">'MCAS MIRAMAR'!$12:$13</definedName>
    <definedName name="Z_46D91775_94C2_49FF_9613_A9FB49F1B179_.wvu.PrintTitles" localSheetId="9" hidden="1">NAVSEA!$12:$13</definedName>
    <definedName name="Z_46D91775_94C2_49FF_9613_A9FB49F1B179_.wvu.PrintTitles" localSheetId="10" hidden="1">NAVSUP!$12:$13</definedName>
    <definedName name="Z_46D91775_94C2_49FF_9613_A9FB49F1B179_.wvu.PrintTitles" localSheetId="11" hidden="1">'NAVSUP (2)'!$12:$13</definedName>
    <definedName name="Z_46D91775_94C2_49FF_9613_A9FB49F1B179_.wvu.PrintTitles" localSheetId="12" hidden="1">'NAVY MEDICAL FORCES'!$12:$13</definedName>
    <definedName name="Z_46D91775_94C2_49FF_9613_A9FB49F1B179_.wvu.PrintTitles" localSheetId="13" hidden="1">NPS!$12:$13</definedName>
    <definedName name="Z_46D91775_94C2_49FF_9613_A9FB49F1B179_.wvu.PrintTitles" localSheetId="14" hidden="1">'ONR &amp; NRL'!$12:$13</definedName>
    <definedName name="Z_46D91775_94C2_49FF_9613_A9FB49F1B179_.wvu.PrintTitles" localSheetId="15" hidden="1">PACFLT!$12:$13</definedName>
    <definedName name="Z_46D91775_94C2_49FF_9613_A9FB49F1B179_.wvu.PrintTitles" localSheetId="20" hidden="1">'U.S. Naval War College'!$12:$13</definedName>
    <definedName name="Z_46D91775_94C2_49FF_9613_A9FB49F1B179_.wvu.PrintTitles" localSheetId="18">'US Naval Academy'!$12:$13</definedName>
    <definedName name="Z_46D91775_94C2_49FF_9613_A9FB49F1B179_.wvu.PrintTitles" localSheetId="17" hidden="1">USMC!$12:$13</definedName>
    <definedName name="Z_46D91775_94C2_49FF_9613_A9FB49F1B179_.wvu.PrintTitles" localSheetId="19" hidden="1">USNAVSOUTH!$12:$13</definedName>
    <definedName name="Z_46D91775_94C2_49FF_9613_A9FB49F1B179_.wvu.Rows" localSheetId="3" hidden="1">CNIC!$1:$1</definedName>
    <definedName name="Z_46D91775_94C2_49FF_9613_A9FB49F1B179_.wvu.Rows" localSheetId="4" hidden="1">'DUSN (M) '!$1:$1</definedName>
    <definedName name="Z_46D91775_94C2_49FF_9613_A9FB49F1B179_.wvu.Rows" localSheetId="16" hidden="1">'FCC.NAVSPACE.C10F'!$1:$1</definedName>
    <definedName name="Z_46D91775_94C2_49FF_9613_A9FB49F1B179_.wvu.Rows" localSheetId="5" hidden="1">'MARINE BARRACKS WASH'!$1:$1</definedName>
    <definedName name="Z_46D91775_94C2_49FF_9613_A9FB49F1B179_.wvu.Rows" localSheetId="6" hidden="1">'MCAS MIRAMAR'!$1:$1</definedName>
    <definedName name="Z_46D91775_94C2_49FF_9613_A9FB49F1B179_.wvu.Rows" localSheetId="9" hidden="1">NAVSEA!$1:$1</definedName>
    <definedName name="Z_46D91775_94C2_49FF_9613_A9FB49F1B179_.wvu.Rows" localSheetId="10" hidden="1">NAVSUP!$1:$1</definedName>
    <definedName name="Z_46D91775_94C2_49FF_9613_A9FB49F1B179_.wvu.Rows" localSheetId="11" hidden="1">'NAVSUP (2)'!$1:$1</definedName>
    <definedName name="Z_46D91775_94C2_49FF_9613_A9FB49F1B179_.wvu.Rows" localSheetId="12" hidden="1">'NAVY MEDICAL FORCES'!$1:$1</definedName>
    <definedName name="Z_46D91775_94C2_49FF_9613_A9FB49F1B179_.wvu.Rows" localSheetId="13" hidden="1">NPS!$1:$1</definedName>
    <definedName name="Z_46D91775_94C2_49FF_9613_A9FB49F1B179_.wvu.Rows" localSheetId="14" hidden="1">'ONR &amp; NRL'!$1:$1</definedName>
    <definedName name="Z_46D91775_94C2_49FF_9613_A9FB49F1B179_.wvu.Rows" localSheetId="15" hidden="1">PACFLT!$1:$1</definedName>
    <definedName name="Z_46D91775_94C2_49FF_9613_A9FB49F1B179_.wvu.Rows" localSheetId="20" hidden="1">'U.S. Naval War College'!$1:$1</definedName>
    <definedName name="Z_46D91775_94C2_49FF_9613_A9FB49F1B179_.wvu.Rows" localSheetId="18">'US Naval Academy'!$1:$1</definedName>
    <definedName name="Z_46D91775_94C2_49FF_9613_A9FB49F1B179_.wvu.Rows" localSheetId="17" hidden="1">USMC!$1:$1</definedName>
    <definedName name="Z_46D91775_94C2_49FF_9613_A9FB49F1B179_.wvu.Rows" localSheetId="19" hidden="1">USNAVSOUTH!$1:$1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23" i="24" l="1"/>
  <c r="J9" i="24" s="1"/>
  <c r="Q422" i="24"/>
  <c r="H9" i="24" s="1"/>
  <c r="V415" i="24"/>
  <c r="V411" i="24"/>
  <c r="V407" i="24"/>
  <c r="V403" i="24"/>
  <c r="V399" i="24"/>
  <c r="V395" i="24"/>
  <c r="V391" i="24"/>
  <c r="V387" i="24"/>
  <c r="V383" i="24"/>
  <c r="V379" i="24"/>
  <c r="V375" i="24"/>
  <c r="V371" i="24"/>
  <c r="V367" i="24"/>
  <c r="V363" i="24"/>
  <c r="V359" i="24"/>
  <c r="V355" i="24"/>
  <c r="V351" i="24"/>
  <c r="V347" i="24"/>
  <c r="V343" i="24"/>
  <c r="V339" i="24"/>
  <c r="V335" i="24"/>
  <c r="V331" i="24"/>
  <c r="V327" i="24"/>
  <c r="V323" i="24"/>
  <c r="V319" i="24"/>
  <c r="V315" i="24"/>
  <c r="V311" i="24"/>
  <c r="V307" i="24"/>
  <c r="V303" i="24"/>
  <c r="V299" i="24"/>
  <c r="V295" i="24"/>
  <c r="V291" i="24"/>
  <c r="V287" i="24"/>
  <c r="V283" i="24"/>
  <c r="V279" i="24"/>
  <c r="V275" i="24"/>
  <c r="V271" i="24"/>
  <c r="V267" i="24"/>
  <c r="V263" i="24"/>
  <c r="V259" i="24"/>
  <c r="V255" i="24"/>
  <c r="V251" i="24"/>
  <c r="V247" i="24"/>
  <c r="V243" i="24"/>
  <c r="V239" i="24"/>
  <c r="V235" i="24"/>
  <c r="V231" i="24"/>
  <c r="V227" i="24"/>
  <c r="V223" i="24"/>
  <c r="V219" i="24"/>
  <c r="V215" i="24"/>
  <c r="V211" i="24"/>
  <c r="V207" i="24"/>
  <c r="V203" i="24"/>
  <c r="V199" i="24"/>
  <c r="V195" i="24"/>
  <c r="V191" i="24"/>
  <c r="V187" i="24"/>
  <c r="V183" i="24"/>
  <c r="V179" i="24"/>
  <c r="A18" i="24"/>
  <c r="A22" i="24" s="1"/>
  <c r="A26" i="24" s="1"/>
  <c r="A30" i="24" s="1"/>
  <c r="A34" i="24" s="1"/>
  <c r="A38" i="24" s="1"/>
  <c r="A42" i="24" s="1"/>
  <c r="A46" i="24" s="1"/>
  <c r="A50" i="24" s="1"/>
  <c r="A54" i="24" s="1"/>
  <c r="A58" i="24" s="1"/>
  <c r="A62" i="24" s="1"/>
  <c r="A66" i="24" s="1"/>
  <c r="A70" i="24" s="1"/>
  <c r="A74" i="24" s="1"/>
  <c r="A78" i="24" s="1"/>
  <c r="A82" i="24" s="1"/>
  <c r="A86" i="24" s="1"/>
  <c r="A90" i="24" s="1"/>
  <c r="A94" i="24" s="1"/>
  <c r="A98" i="24" s="1"/>
  <c r="A102" i="24" s="1"/>
  <c r="A106" i="24" s="1"/>
  <c r="A110" i="24" s="1"/>
  <c r="A114" i="24" s="1"/>
  <c r="A118" i="24" s="1"/>
  <c r="A122" i="24" s="1"/>
  <c r="A126" i="24" s="1"/>
  <c r="A130" i="24" s="1"/>
  <c r="A134" i="24" s="1"/>
  <c r="A138" i="24" s="1"/>
  <c r="A142" i="24" s="1"/>
  <c r="A146" i="24" s="1"/>
  <c r="A150" i="24" s="1"/>
  <c r="A154" i="24" s="1"/>
  <c r="A158" i="24" s="1"/>
  <c r="A162" i="24" s="1"/>
  <c r="A166" i="24" s="1"/>
  <c r="A170" i="24" s="1"/>
  <c r="A174" i="24" s="1"/>
  <c r="A178" i="24" s="1"/>
  <c r="A182" i="24" s="1"/>
  <c r="A186" i="24" s="1"/>
  <c r="A190" i="24" s="1"/>
  <c r="A194" i="24" s="1"/>
  <c r="A198" i="24" s="1"/>
  <c r="A202" i="24" s="1"/>
  <c r="A206" i="24" s="1"/>
  <c r="A210" i="24" s="1"/>
  <c r="A214" i="24" s="1"/>
  <c r="A218" i="24" s="1"/>
  <c r="A222" i="24" s="1"/>
  <c r="A226" i="24" s="1"/>
  <c r="A230" i="24" s="1"/>
  <c r="A234" i="24" s="1"/>
  <c r="A238" i="24" s="1"/>
  <c r="A242" i="24" s="1"/>
  <c r="A246" i="24" s="1"/>
  <c r="A250" i="24" s="1"/>
  <c r="A254" i="24" s="1"/>
  <c r="A258" i="24" s="1"/>
  <c r="A262" i="24" s="1"/>
  <c r="A266" i="24" s="1"/>
  <c r="A270" i="24" s="1"/>
  <c r="A274" i="24" s="1"/>
  <c r="A278" i="24" s="1"/>
  <c r="A282" i="24" s="1"/>
  <c r="A286" i="24" s="1"/>
  <c r="A290" i="24" s="1"/>
  <c r="A294" i="24" s="1"/>
  <c r="A298" i="24" s="1"/>
  <c r="A302" i="24" s="1"/>
  <c r="A306" i="24" s="1"/>
  <c r="A310" i="24" s="1"/>
  <c r="A314" i="24" s="1"/>
  <c r="A318" i="24" s="1"/>
  <c r="A322" i="24" s="1"/>
  <c r="A326" i="24" s="1"/>
  <c r="A330" i="24" s="1"/>
  <c r="A334" i="24" s="1"/>
  <c r="A338" i="24" s="1"/>
  <c r="A342" i="24" s="1"/>
  <c r="A346" i="24" s="1"/>
  <c r="A350" i="24" s="1"/>
  <c r="A354" i="24" s="1"/>
  <c r="A358" i="24" s="1"/>
  <c r="A362" i="24" s="1"/>
  <c r="A366" i="24" s="1"/>
  <c r="A370" i="24" s="1"/>
  <c r="A374" i="24" s="1"/>
  <c r="A378" i="24" s="1"/>
  <c r="A382" i="24" s="1"/>
  <c r="A386" i="24" s="1"/>
  <c r="A390" i="24" s="1"/>
  <c r="A394" i="24" s="1"/>
  <c r="A398" i="24" s="1"/>
  <c r="A402" i="24" s="1"/>
  <c r="A406" i="24" s="1"/>
  <c r="A410" i="24" s="1"/>
  <c r="A414" i="24" s="1"/>
  <c r="A5" i="24"/>
  <c r="Q423" i="23"/>
  <c r="J9" i="23" s="1"/>
  <c r="Q422" i="23"/>
  <c r="H9" i="23" s="1"/>
  <c r="V415" i="23"/>
  <c r="V411" i="23"/>
  <c r="V407" i="23"/>
  <c r="V403" i="23"/>
  <c r="V399" i="23"/>
  <c r="V395" i="23"/>
  <c r="V391" i="23"/>
  <c r="V387" i="23"/>
  <c r="V383" i="23"/>
  <c r="V379" i="23"/>
  <c r="V375" i="23"/>
  <c r="V371" i="23"/>
  <c r="V367" i="23"/>
  <c r="V363" i="23"/>
  <c r="V359" i="23"/>
  <c r="V355" i="23"/>
  <c r="V351" i="23"/>
  <c r="V347" i="23"/>
  <c r="V343" i="23"/>
  <c r="V339" i="23"/>
  <c r="V335" i="23"/>
  <c r="V331" i="23"/>
  <c r="V327" i="23"/>
  <c r="V323" i="23"/>
  <c r="V319" i="23"/>
  <c r="V315" i="23"/>
  <c r="V311" i="23"/>
  <c r="V307" i="23"/>
  <c r="V303" i="23"/>
  <c r="V299" i="23"/>
  <c r="V295" i="23"/>
  <c r="V291" i="23"/>
  <c r="V287" i="23"/>
  <c r="V283" i="23"/>
  <c r="V279" i="23"/>
  <c r="V275" i="23"/>
  <c r="V271" i="23"/>
  <c r="V267" i="23"/>
  <c r="V263" i="23"/>
  <c r="V259" i="23"/>
  <c r="V255" i="23"/>
  <c r="V251" i="23"/>
  <c r="V247" i="23"/>
  <c r="V243" i="23"/>
  <c r="V239" i="23"/>
  <c r="V235" i="23"/>
  <c r="V231" i="23"/>
  <c r="V227" i="23"/>
  <c r="V223" i="23"/>
  <c r="V219" i="23"/>
  <c r="V215" i="23"/>
  <c r="V211" i="23"/>
  <c r="V207" i="23"/>
  <c r="V203" i="23"/>
  <c r="V199" i="23"/>
  <c r="V195" i="23"/>
  <c r="V191" i="23"/>
  <c r="V187" i="23"/>
  <c r="V183" i="23"/>
  <c r="V179" i="23"/>
  <c r="A18" i="23"/>
  <c r="A22" i="23" s="1"/>
  <c r="A26" i="23" s="1"/>
  <c r="A30" i="23" s="1"/>
  <c r="A34" i="23" s="1"/>
  <c r="A38" i="23" s="1"/>
  <c r="A42" i="23" s="1"/>
  <c r="A46" i="23" s="1"/>
  <c r="A50" i="23" s="1"/>
  <c r="A54" i="23" s="1"/>
  <c r="A58" i="23" s="1"/>
  <c r="A62" i="23" s="1"/>
  <c r="A66" i="23" s="1"/>
  <c r="A70" i="23" s="1"/>
  <c r="A74" i="23" s="1"/>
  <c r="A78" i="23" s="1"/>
  <c r="A82" i="23" s="1"/>
  <c r="A86" i="23" s="1"/>
  <c r="A90" i="23" s="1"/>
  <c r="A94" i="23" s="1"/>
  <c r="A98" i="23" s="1"/>
  <c r="A102" i="23" s="1"/>
  <c r="A106" i="23" s="1"/>
  <c r="A110" i="23" s="1"/>
  <c r="A114" i="23" s="1"/>
  <c r="A118" i="23" s="1"/>
  <c r="A122" i="23" s="1"/>
  <c r="A126" i="23" s="1"/>
  <c r="A130" i="23" s="1"/>
  <c r="A134" i="23" s="1"/>
  <c r="A138" i="23" s="1"/>
  <c r="A142" i="23" s="1"/>
  <c r="A146" i="23" s="1"/>
  <c r="A150" i="23" s="1"/>
  <c r="A154" i="23" s="1"/>
  <c r="A158" i="23" s="1"/>
  <c r="A162" i="23" s="1"/>
  <c r="A166" i="23" s="1"/>
  <c r="A170" i="23" s="1"/>
  <c r="A174" i="23" s="1"/>
  <c r="A178" i="23" s="1"/>
  <c r="A182" i="23" s="1"/>
  <c r="A186" i="23" s="1"/>
  <c r="A190" i="23" s="1"/>
  <c r="A194" i="23" s="1"/>
  <c r="A198" i="23" s="1"/>
  <c r="A202" i="23" s="1"/>
  <c r="A206" i="23" s="1"/>
  <c r="A210" i="23" s="1"/>
  <c r="A214" i="23" s="1"/>
  <c r="A218" i="23" s="1"/>
  <c r="A222" i="23" s="1"/>
  <c r="A226" i="23" s="1"/>
  <c r="A230" i="23" s="1"/>
  <c r="A234" i="23" s="1"/>
  <c r="A238" i="23" s="1"/>
  <c r="A242" i="23" s="1"/>
  <c r="A246" i="23" s="1"/>
  <c r="A250" i="23" s="1"/>
  <c r="A254" i="23" s="1"/>
  <c r="A258" i="23" s="1"/>
  <c r="A262" i="23" s="1"/>
  <c r="A266" i="23" s="1"/>
  <c r="A270" i="23" s="1"/>
  <c r="A274" i="23" s="1"/>
  <c r="A278" i="23" s="1"/>
  <c r="A282" i="23" s="1"/>
  <c r="A286" i="23" s="1"/>
  <c r="A290" i="23" s="1"/>
  <c r="A294" i="23" s="1"/>
  <c r="A298" i="23" s="1"/>
  <c r="A302" i="23" s="1"/>
  <c r="A306" i="23" s="1"/>
  <c r="A310" i="23" s="1"/>
  <c r="A314" i="23" s="1"/>
  <c r="A318" i="23" s="1"/>
  <c r="A322" i="23" s="1"/>
  <c r="A326" i="23" s="1"/>
  <c r="A330" i="23" s="1"/>
  <c r="A334" i="23" s="1"/>
  <c r="A338" i="23" s="1"/>
  <c r="A342" i="23" s="1"/>
  <c r="A346" i="23" s="1"/>
  <c r="A350" i="23" s="1"/>
  <c r="A354" i="23" s="1"/>
  <c r="A358" i="23" s="1"/>
  <c r="A362" i="23" s="1"/>
  <c r="A366" i="23" s="1"/>
  <c r="A370" i="23" s="1"/>
  <c r="A374" i="23" s="1"/>
  <c r="A378" i="23" s="1"/>
  <c r="A382" i="23" s="1"/>
  <c r="A386" i="23" s="1"/>
  <c r="A390" i="23" s="1"/>
  <c r="A394" i="23" s="1"/>
  <c r="A398" i="23" s="1"/>
  <c r="A402" i="23" s="1"/>
  <c r="A406" i="23" s="1"/>
  <c r="A410" i="23" s="1"/>
  <c r="A414" i="23" s="1"/>
  <c r="H8" i="15"/>
  <c r="A18" i="22"/>
  <c r="A22" i="22" s="1"/>
  <c r="A26" i="22" s="1"/>
  <c r="A30" i="22" s="1"/>
  <c r="A34" i="22" s="1"/>
  <c r="A38" i="22" s="1"/>
  <c r="A42" i="22" s="1"/>
  <c r="A46" i="22" s="1"/>
  <c r="A50" i="22" s="1"/>
  <c r="A54" i="22" s="1"/>
  <c r="A58" i="22" s="1"/>
  <c r="A62" i="22" s="1"/>
  <c r="A66" i="22" s="1"/>
  <c r="A70" i="22" s="1"/>
  <c r="A74" i="22" s="1"/>
  <c r="A78" i="22" s="1"/>
  <c r="A82" i="22" s="1"/>
  <c r="A86" i="22" s="1"/>
  <c r="A90" i="22" s="1"/>
  <c r="A94" i="22" s="1"/>
  <c r="A98" i="22" s="1"/>
  <c r="A102" i="22" s="1"/>
  <c r="A106" i="22" s="1"/>
  <c r="A110" i="22" s="1"/>
  <c r="A114" i="22" s="1"/>
  <c r="A118" i="22" s="1"/>
  <c r="A122" i="22" s="1"/>
  <c r="A126" i="22" s="1"/>
  <c r="A130" i="22" s="1"/>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66" i="22" s="1"/>
  <c r="A270" i="22" s="1"/>
  <c r="A274" i="22" s="1"/>
  <c r="A278" i="22" s="1"/>
  <c r="A282" i="22" s="1"/>
  <c r="A286" i="22" s="1"/>
  <c r="A290" i="22" s="1"/>
  <c r="A294" i="22" s="1"/>
  <c r="A298" i="22" s="1"/>
  <c r="A302" i="22" s="1"/>
  <c r="A306" i="22" s="1"/>
  <c r="A310" i="22" s="1"/>
  <c r="A314" i="22" s="1"/>
  <c r="A318" i="22" s="1"/>
  <c r="A322" i="22" s="1"/>
  <c r="A326" i="22" s="1"/>
  <c r="A330" i="22" s="1"/>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V179" i="22"/>
  <c r="V183" i="22"/>
  <c r="V187" i="22"/>
  <c r="V191" i="22"/>
  <c r="V195" i="22"/>
  <c r="V199" i="22"/>
  <c r="V203" i="22"/>
  <c r="V207" i="22"/>
  <c r="V211" i="22"/>
  <c r="V215" i="22"/>
  <c r="V219" i="22"/>
  <c r="V223" i="22"/>
  <c r="V227" i="22"/>
  <c r="V231" i="22"/>
  <c r="V235" i="22"/>
  <c r="V239" i="22"/>
  <c r="V243" i="22"/>
  <c r="V247" i="22"/>
  <c r="V251" i="22"/>
  <c r="V255" i="22"/>
  <c r="V259" i="22"/>
  <c r="V263" i="22"/>
  <c r="V267" i="22"/>
  <c r="V271" i="22"/>
  <c r="V275" i="22"/>
  <c r="V279" i="22"/>
  <c r="V283" i="22"/>
  <c r="V287" i="22"/>
  <c r="V291" i="22"/>
  <c r="V295" i="22"/>
  <c r="V299" i="22"/>
  <c r="V303" i="22"/>
  <c r="V307" i="22"/>
  <c r="V311" i="22"/>
  <c r="V315" i="22"/>
  <c r="V319" i="22"/>
  <c r="V323" i="22"/>
  <c r="V327" i="22"/>
  <c r="V331" i="22"/>
  <c r="V335" i="22"/>
  <c r="V339" i="22"/>
  <c r="V343" i="22"/>
  <c r="V347" i="22"/>
  <c r="V351" i="22"/>
  <c r="V355" i="22"/>
  <c r="V359" i="22"/>
  <c r="V363" i="22"/>
  <c r="V367" i="22"/>
  <c r="V371" i="22"/>
  <c r="V375" i="22"/>
  <c r="V379" i="22"/>
  <c r="V383" i="22"/>
  <c r="V387" i="22"/>
  <c r="V391" i="22"/>
  <c r="V395" i="22"/>
  <c r="V399" i="22"/>
  <c r="V403" i="22"/>
  <c r="V407" i="22"/>
  <c r="V411" i="22"/>
  <c r="V415" i="22"/>
  <c r="Q422" i="22"/>
  <c r="A5" i="22" s="1"/>
  <c r="Q423" i="22"/>
  <c r="J9" i="22" s="1"/>
  <c r="A18" i="21"/>
  <c r="A22" i="21" s="1"/>
  <c r="A26" i="21" s="1"/>
  <c r="A30" i="21" s="1"/>
  <c r="A34" i="21" s="1"/>
  <c r="A38" i="21" s="1"/>
  <c r="J9" i="21"/>
  <c r="A17" i="20"/>
  <c r="A21" i="20" s="1"/>
  <c r="J8" i="20"/>
  <c r="H8" i="20"/>
  <c r="Q423" i="19"/>
  <c r="Q422" i="19"/>
  <c r="V415" i="19"/>
  <c r="V411" i="19"/>
  <c r="V407" i="19"/>
  <c r="V403" i="19"/>
  <c r="V399" i="19"/>
  <c r="V395" i="19"/>
  <c r="V391" i="19"/>
  <c r="V387" i="19"/>
  <c r="V383" i="19"/>
  <c r="V379" i="19"/>
  <c r="V375" i="19"/>
  <c r="V371" i="19"/>
  <c r="V367" i="19"/>
  <c r="V363" i="19"/>
  <c r="V359" i="19"/>
  <c r="V355" i="19"/>
  <c r="V351" i="19"/>
  <c r="V347" i="19"/>
  <c r="V343" i="19"/>
  <c r="V339" i="19"/>
  <c r="V335" i="19"/>
  <c r="V331" i="19"/>
  <c r="V327" i="19"/>
  <c r="V323" i="19"/>
  <c r="V319" i="19"/>
  <c r="V315" i="19"/>
  <c r="V311" i="19"/>
  <c r="V307" i="19"/>
  <c r="V303" i="19"/>
  <c r="V299" i="19"/>
  <c r="V295" i="19"/>
  <c r="V291" i="19"/>
  <c r="V287" i="19"/>
  <c r="V283" i="19"/>
  <c r="V279" i="19"/>
  <c r="V275" i="19"/>
  <c r="V271" i="19"/>
  <c r="V267" i="19"/>
  <c r="V263" i="19"/>
  <c r="V259" i="19"/>
  <c r="V255" i="19"/>
  <c r="V251" i="19"/>
  <c r="V247" i="19"/>
  <c r="V243" i="19"/>
  <c r="V239" i="19"/>
  <c r="V235" i="19"/>
  <c r="V231" i="19"/>
  <c r="V227" i="19"/>
  <c r="V223" i="19"/>
  <c r="V219" i="19"/>
  <c r="V215" i="19"/>
  <c r="V211" i="19"/>
  <c r="V207" i="19"/>
  <c r="V203" i="19"/>
  <c r="V199" i="19"/>
  <c r="V195" i="19"/>
  <c r="V191" i="19"/>
  <c r="V187" i="19"/>
  <c r="V183" i="19"/>
  <c r="V179" i="19"/>
  <c r="A26" i="19"/>
  <c r="A30" i="19" s="1"/>
  <c r="A34" i="19" s="1"/>
  <c r="A38" i="19" s="1"/>
  <c r="A42" i="19" s="1"/>
  <c r="A46" i="19" s="1"/>
  <c r="A50" i="19" s="1"/>
  <c r="A54" i="19" s="1"/>
  <c r="A58" i="19" s="1"/>
  <c r="A62" i="19" s="1"/>
  <c r="A66" i="19" s="1"/>
  <c r="A70" i="19" s="1"/>
  <c r="A74" i="19" s="1"/>
  <c r="A78" i="19" s="1"/>
  <c r="A82" i="19" s="1"/>
  <c r="A86" i="19" s="1"/>
  <c r="A90" i="19" s="1"/>
  <c r="A94" i="19" s="1"/>
  <c r="A98" i="19" s="1"/>
  <c r="A102" i="19" s="1"/>
  <c r="A106" i="19" s="1"/>
  <c r="A110" i="19" s="1"/>
  <c r="A114" i="19" s="1"/>
  <c r="A118" i="19" s="1"/>
  <c r="A122" i="19" s="1"/>
  <c r="A126" i="19" s="1"/>
  <c r="A130" i="19" s="1"/>
  <c r="A134" i="19" s="1"/>
  <c r="A138" i="19" s="1"/>
  <c r="A142" i="19" s="1"/>
  <c r="A146" i="19" s="1"/>
  <c r="A150" i="19" s="1"/>
  <c r="A154" i="19" s="1"/>
  <c r="A158" i="19" s="1"/>
  <c r="A162" i="19" s="1"/>
  <c r="A166" i="19" s="1"/>
  <c r="A170" i="19" s="1"/>
  <c r="A174" i="19" s="1"/>
  <c r="A178" i="19" s="1"/>
  <c r="A182" i="19" s="1"/>
  <c r="A186" i="19" s="1"/>
  <c r="A190" i="19" s="1"/>
  <c r="A194" i="19" s="1"/>
  <c r="A198" i="19" s="1"/>
  <c r="A202" i="19" s="1"/>
  <c r="A206" i="19" s="1"/>
  <c r="A210" i="19" s="1"/>
  <c r="A214" i="19" s="1"/>
  <c r="A218" i="19" s="1"/>
  <c r="A222" i="19" s="1"/>
  <c r="A226" i="19" s="1"/>
  <c r="A230" i="19" s="1"/>
  <c r="A234" i="19" s="1"/>
  <c r="A238" i="19" s="1"/>
  <c r="A242" i="19" s="1"/>
  <c r="A246" i="19" s="1"/>
  <c r="A250" i="19" s="1"/>
  <c r="A254" i="19" s="1"/>
  <c r="A258" i="19" s="1"/>
  <c r="A262" i="19" s="1"/>
  <c r="A266" i="19" s="1"/>
  <c r="A270" i="19" s="1"/>
  <c r="A274" i="19" s="1"/>
  <c r="A278" i="19" s="1"/>
  <c r="A282" i="19" s="1"/>
  <c r="A286" i="19" s="1"/>
  <c r="A290" i="19" s="1"/>
  <c r="A294" i="19" s="1"/>
  <c r="A298" i="19" s="1"/>
  <c r="A302" i="19" s="1"/>
  <c r="A306" i="19" s="1"/>
  <c r="A310" i="19" s="1"/>
  <c r="A314" i="19" s="1"/>
  <c r="A318" i="19" s="1"/>
  <c r="A322" i="19" s="1"/>
  <c r="A326" i="19" s="1"/>
  <c r="A330" i="19" s="1"/>
  <c r="A334" i="19" s="1"/>
  <c r="A338" i="19" s="1"/>
  <c r="A342" i="19" s="1"/>
  <c r="A346" i="19" s="1"/>
  <c r="A350" i="19" s="1"/>
  <c r="A354" i="19" s="1"/>
  <c r="A358" i="19" s="1"/>
  <c r="A362" i="19" s="1"/>
  <c r="A366" i="19" s="1"/>
  <c r="A370" i="19" s="1"/>
  <c r="A374" i="19" s="1"/>
  <c r="A378" i="19" s="1"/>
  <c r="A382" i="19" s="1"/>
  <c r="A386" i="19" s="1"/>
  <c r="A390" i="19" s="1"/>
  <c r="A394" i="19" s="1"/>
  <c r="A398" i="19" s="1"/>
  <c r="A402" i="19" s="1"/>
  <c r="A406" i="19" s="1"/>
  <c r="A410" i="19" s="1"/>
  <c r="A414" i="19" s="1"/>
  <c r="A22" i="19"/>
  <c r="A18" i="19"/>
  <c r="J9" i="19"/>
  <c r="H9" i="19"/>
  <c r="A5" i="19"/>
  <c r="A18" i="18"/>
  <c r="A23" i="18"/>
  <c r="A27" i="18"/>
  <c r="A31" i="18"/>
  <c r="A35" i="18" s="1"/>
  <c r="A40" i="18" s="1"/>
  <c r="A44" i="18" s="1"/>
  <c r="A48" i="18" s="1"/>
  <c r="A52" i="18" s="1"/>
  <c r="A59" i="18" s="1"/>
  <c r="A63" i="18" s="1"/>
  <c r="A68" i="18" s="1"/>
  <c r="A72" i="18" s="1"/>
  <c r="A76" i="18" s="1"/>
  <c r="A82" i="18" s="1"/>
  <c r="A86" i="18" s="1"/>
  <c r="A90" i="18" s="1"/>
  <c r="A95" i="18" s="1"/>
  <c r="A100" i="18" s="1"/>
  <c r="A104" i="18" s="1"/>
  <c r="A109" i="18" s="1"/>
  <c r="A114" i="18" s="1"/>
  <c r="A118" i="18" s="1"/>
  <c r="A122" i="18" s="1"/>
  <c r="A129" i="18" s="1"/>
  <c r="A133" i="18" s="1"/>
  <c r="A137" i="18" s="1"/>
  <c r="A141" i="18" s="1"/>
  <c r="A145" i="18" s="1"/>
  <c r="A149" i="18" s="1"/>
  <c r="A153" i="18" s="1"/>
  <c r="A157" i="18" s="1"/>
  <c r="A161" i="18" s="1"/>
  <c r="A165" i="18" s="1"/>
  <c r="A169" i="18" s="1"/>
  <c r="A173" i="18" s="1"/>
  <c r="A177" i="18" s="1"/>
  <c r="A181" i="18" s="1"/>
  <c r="A185" i="18" s="1"/>
  <c r="A189" i="18" s="1"/>
  <c r="A193" i="18" s="1"/>
  <c r="A197" i="18" s="1"/>
  <c r="A201" i="18" s="1"/>
  <c r="A205" i="18" s="1"/>
  <c r="A209" i="18" s="1"/>
  <c r="A213" i="18" s="1"/>
  <c r="A217" i="18" s="1"/>
  <c r="A221" i="18" s="1"/>
  <c r="A225" i="18" s="1"/>
  <c r="A229" i="18" s="1"/>
  <c r="A233" i="18" s="1"/>
  <c r="A237" i="18" s="1"/>
  <c r="A241" i="18" s="1"/>
  <c r="A245" i="18" s="1"/>
  <c r="A249" i="18" s="1"/>
  <c r="A253" i="18" s="1"/>
  <c r="A257" i="18" s="1"/>
  <c r="A261" i="18" s="1"/>
  <c r="A265" i="18" s="1"/>
  <c r="A269" i="18" s="1"/>
  <c r="A273" i="18" s="1"/>
  <c r="A277" i="18" s="1"/>
  <c r="A281" i="18" s="1"/>
  <c r="A285" i="18" s="1"/>
  <c r="A289" i="18" s="1"/>
  <c r="A293" i="18" s="1"/>
  <c r="A297" i="18" s="1"/>
  <c r="A301" i="18" s="1"/>
  <c r="A305" i="18" s="1"/>
  <c r="A309" i="18" s="1"/>
  <c r="A313" i="18" s="1"/>
  <c r="A317" i="18" s="1"/>
  <c r="A321" i="18" s="1"/>
  <c r="A325" i="18" s="1"/>
  <c r="A329" i="18" s="1"/>
  <c r="A333" i="18" s="1"/>
  <c r="A337" i="18" s="1"/>
  <c r="A341" i="18" s="1"/>
  <c r="A345" i="18" s="1"/>
  <c r="A349" i="18" s="1"/>
  <c r="A353" i="18" s="1"/>
  <c r="A357" i="18" s="1"/>
  <c r="A361" i="18" s="1"/>
  <c r="A365" i="18" s="1"/>
  <c r="A369" i="18" s="1"/>
  <c r="A373" i="18" s="1"/>
  <c r="A377" i="18" s="1"/>
  <c r="A381" i="18" s="1"/>
  <c r="A385" i="18" s="1"/>
  <c r="A389" i="18" s="1"/>
  <c r="A393" i="18" s="1"/>
  <c r="A397" i="18" s="1"/>
  <c r="A401" i="18" s="1"/>
  <c r="A405" i="18" s="1"/>
  <c r="A409" i="18" s="1"/>
  <c r="A413" i="18" s="1"/>
  <c r="A417" i="18" s="1"/>
  <c r="A421" i="18" s="1"/>
  <c r="A425" i="18" s="1"/>
  <c r="A429" i="18" s="1"/>
  <c r="V194" i="18"/>
  <c r="V198" i="18"/>
  <c r="V202" i="18"/>
  <c r="V206" i="18"/>
  <c r="V210" i="18"/>
  <c r="V214" i="18"/>
  <c r="V218" i="18"/>
  <c r="V222" i="18"/>
  <c r="V226" i="18"/>
  <c r="V230" i="18"/>
  <c r="V234" i="18"/>
  <c r="V238" i="18"/>
  <c r="V242" i="18"/>
  <c r="V246" i="18"/>
  <c r="V250" i="18"/>
  <c r="V254" i="18"/>
  <c r="V258" i="18"/>
  <c r="V262" i="18"/>
  <c r="V266" i="18"/>
  <c r="V270" i="18"/>
  <c r="V274" i="18"/>
  <c r="V278" i="18"/>
  <c r="V282" i="18"/>
  <c r="V286" i="18"/>
  <c r="V290" i="18"/>
  <c r="V294" i="18"/>
  <c r="V298" i="18"/>
  <c r="V302" i="18"/>
  <c r="V306" i="18"/>
  <c r="V310" i="18"/>
  <c r="V314" i="18"/>
  <c r="V318" i="18"/>
  <c r="V322" i="18"/>
  <c r="V326" i="18"/>
  <c r="V330" i="18"/>
  <c r="V334" i="18"/>
  <c r="V338" i="18"/>
  <c r="V342" i="18"/>
  <c r="V346" i="18"/>
  <c r="V350" i="18"/>
  <c r="V354" i="18"/>
  <c r="V358" i="18"/>
  <c r="V362" i="18"/>
  <c r="V366" i="18"/>
  <c r="V370" i="18"/>
  <c r="V374" i="18"/>
  <c r="V378" i="18"/>
  <c r="V382" i="18"/>
  <c r="V386" i="18"/>
  <c r="V390" i="18"/>
  <c r="V394" i="18"/>
  <c r="V398" i="18"/>
  <c r="V402" i="18"/>
  <c r="V406" i="18"/>
  <c r="V410" i="18"/>
  <c r="V414" i="18"/>
  <c r="V418" i="18"/>
  <c r="V422" i="18"/>
  <c r="V426" i="18"/>
  <c r="V430" i="18"/>
  <c r="Q437" i="18"/>
  <c r="A5" i="18" s="1"/>
  <c r="Q438" i="18"/>
  <c r="J9" i="18" s="1"/>
  <c r="Q423" i="17"/>
  <c r="Q422" i="17"/>
  <c r="H9" i="17" s="1"/>
  <c r="V415" i="17"/>
  <c r="V411" i="17"/>
  <c r="V407" i="17"/>
  <c r="V403" i="17"/>
  <c r="V399" i="17"/>
  <c r="V395" i="17"/>
  <c r="V391" i="17"/>
  <c r="V387" i="17"/>
  <c r="V383" i="17"/>
  <c r="V379" i="17"/>
  <c r="V375" i="17"/>
  <c r="V371" i="17"/>
  <c r="V367" i="17"/>
  <c r="V363" i="17"/>
  <c r="V359" i="17"/>
  <c r="V355" i="17"/>
  <c r="V351" i="17"/>
  <c r="V347" i="17"/>
  <c r="V343" i="17"/>
  <c r="V339" i="17"/>
  <c r="V335" i="17"/>
  <c r="V331" i="17"/>
  <c r="V327" i="17"/>
  <c r="V323" i="17"/>
  <c r="V319" i="17"/>
  <c r="V315" i="17"/>
  <c r="V311" i="17"/>
  <c r="V307" i="17"/>
  <c r="V303" i="17"/>
  <c r="V299" i="17"/>
  <c r="V295" i="17"/>
  <c r="V291" i="17"/>
  <c r="V287" i="17"/>
  <c r="V283" i="17"/>
  <c r="V279" i="17"/>
  <c r="V275" i="17"/>
  <c r="V271" i="17"/>
  <c r="V267" i="17"/>
  <c r="V263" i="17"/>
  <c r="V259" i="17"/>
  <c r="V255" i="17"/>
  <c r="V251" i="17"/>
  <c r="V247" i="17"/>
  <c r="V243" i="17"/>
  <c r="V239" i="17"/>
  <c r="V235" i="17"/>
  <c r="V231" i="17"/>
  <c r="V227" i="17"/>
  <c r="V223" i="17"/>
  <c r="V219" i="17"/>
  <c r="V215" i="17"/>
  <c r="V211" i="17"/>
  <c r="V207" i="17"/>
  <c r="V203" i="17"/>
  <c r="V199" i="17"/>
  <c r="V195" i="17"/>
  <c r="V191" i="17"/>
  <c r="V187" i="17"/>
  <c r="V183" i="17"/>
  <c r="V179" i="17"/>
  <c r="A18" i="17"/>
  <c r="A22" i="17" s="1"/>
  <c r="A26" i="17" s="1"/>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J9" i="17"/>
  <c r="A5" i="17"/>
  <c r="J8" i="15"/>
  <c r="Q423" i="16"/>
  <c r="J9" i="16" s="1"/>
  <c r="Q422" i="16"/>
  <c r="V415" i="16"/>
  <c r="V411" i="16"/>
  <c r="V407" i="16"/>
  <c r="V403" i="16"/>
  <c r="V399" i="16"/>
  <c r="V395" i="16"/>
  <c r="V391" i="16"/>
  <c r="V387" i="16"/>
  <c r="V383" i="16"/>
  <c r="V379" i="16"/>
  <c r="V375" i="16"/>
  <c r="V371" i="16"/>
  <c r="V367" i="16"/>
  <c r="V363" i="16"/>
  <c r="V359" i="16"/>
  <c r="V355" i="16"/>
  <c r="V351" i="16"/>
  <c r="V347" i="16"/>
  <c r="V343" i="16"/>
  <c r="V339" i="16"/>
  <c r="V335" i="16"/>
  <c r="V331" i="16"/>
  <c r="V327" i="16"/>
  <c r="V323" i="16"/>
  <c r="V319" i="16"/>
  <c r="V315" i="16"/>
  <c r="V311" i="16"/>
  <c r="V307" i="16"/>
  <c r="V303" i="16"/>
  <c r="V299" i="16"/>
  <c r="V295" i="16"/>
  <c r="V291" i="16"/>
  <c r="V287" i="16"/>
  <c r="V283" i="16"/>
  <c r="V279" i="16"/>
  <c r="V275" i="16"/>
  <c r="V271" i="16"/>
  <c r="V267" i="16"/>
  <c r="V263" i="16"/>
  <c r="V259" i="16"/>
  <c r="V255" i="16"/>
  <c r="V251" i="16"/>
  <c r="V247" i="16"/>
  <c r="V243" i="16"/>
  <c r="V239" i="16"/>
  <c r="V235" i="16"/>
  <c r="V231" i="16"/>
  <c r="V227" i="16"/>
  <c r="V223" i="16"/>
  <c r="V219" i="16"/>
  <c r="V215" i="16"/>
  <c r="V211" i="16"/>
  <c r="V207" i="16"/>
  <c r="V203" i="16"/>
  <c r="V199" i="16"/>
  <c r="V195" i="16"/>
  <c r="V191" i="16"/>
  <c r="V187" i="16"/>
  <c r="V183" i="16"/>
  <c r="V179" i="16"/>
  <c r="A18" i="16"/>
  <c r="A22" i="16" s="1"/>
  <c r="A26" i="16" s="1"/>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H9" i="16"/>
  <c r="A5" i="16"/>
  <c r="A5" i="23" l="1"/>
  <c r="H9" i="22"/>
  <c r="H9" i="18"/>
  <c r="A17" i="15"/>
  <c r="A21" i="15" s="1"/>
  <c r="A25" i="15" s="1"/>
  <c r="A29" i="15" s="1"/>
  <c r="A33" i="15" s="1"/>
  <c r="A37" i="15" s="1"/>
  <c r="A41" i="15" s="1"/>
  <c r="A45" i="15" s="1"/>
  <c r="A49" i="15" s="1"/>
  <c r="A53" i="15" s="1"/>
  <c r="A57" i="15" s="1"/>
  <c r="A61" i="15" s="1"/>
  <c r="A65" i="15" s="1"/>
  <c r="A69" i="15" s="1"/>
  <c r="A73" i="15" s="1"/>
  <c r="A77" i="15" s="1"/>
  <c r="A81" i="15" s="1"/>
  <c r="A85" i="15" s="1"/>
  <c r="A89" i="15" s="1"/>
  <c r="A93" i="15" s="1"/>
  <c r="A97" i="15" s="1"/>
  <c r="A101" i="15" s="1"/>
  <c r="A105" i="15" s="1"/>
  <c r="A109" i="15" s="1"/>
  <c r="A113" i="15" s="1"/>
  <c r="A117" i="15" s="1"/>
  <c r="A121" i="15" s="1"/>
  <c r="A125" i="15" s="1"/>
  <c r="A129" i="15" s="1"/>
  <c r="A133" i="15" s="1"/>
  <c r="A137" i="15" s="1"/>
  <c r="A141" i="15" s="1"/>
  <c r="A145" i="15" s="1"/>
  <c r="A149" i="15" s="1"/>
  <c r="A153" i="15" s="1"/>
  <c r="A157" i="15" s="1"/>
  <c r="A161" i="15" s="1"/>
  <c r="A165" i="15" s="1"/>
  <c r="A169" i="15" s="1"/>
  <c r="A173" i="15" s="1"/>
  <c r="A177" i="15" s="1"/>
  <c r="A181" i="15" s="1"/>
  <c r="A185" i="15" s="1"/>
  <c r="A189" i="15" s="1"/>
  <c r="A193" i="15" s="1"/>
  <c r="A197" i="15" s="1"/>
  <c r="A201" i="15" s="1"/>
  <c r="A205" i="15" s="1"/>
  <c r="A209" i="15" s="1"/>
  <c r="A213" i="15" s="1"/>
  <c r="A217" i="15" s="1"/>
  <c r="A221" i="15" s="1"/>
  <c r="A225" i="15" s="1"/>
  <c r="A229" i="15" s="1"/>
  <c r="A233" i="15" s="1"/>
  <c r="A237" i="15" s="1"/>
  <c r="A241" i="15" s="1"/>
  <c r="A245" i="15" s="1"/>
  <c r="A249" i="15" s="1"/>
  <c r="A253" i="15" s="1"/>
  <c r="A257" i="15" s="1"/>
  <c r="A261" i="15" s="1"/>
  <c r="A265" i="15" s="1"/>
  <c r="A269" i="15" s="1"/>
  <c r="A273" i="15" s="1"/>
  <c r="A277" i="15" s="1"/>
  <c r="A281" i="15" s="1"/>
  <c r="A285" i="15" s="1"/>
  <c r="A289" i="15" s="1"/>
  <c r="A293" i="15" s="1"/>
  <c r="A297" i="15" s="1"/>
  <c r="A301" i="15" s="1"/>
  <c r="A305" i="15" s="1"/>
  <c r="A309" i="15" s="1"/>
  <c r="A313" i="15" s="1"/>
  <c r="A317" i="15" s="1"/>
  <c r="A321" i="15" s="1"/>
  <c r="A325" i="15" s="1"/>
  <c r="A329" i="15" s="1"/>
  <c r="A333" i="15" s="1"/>
  <c r="A337" i="15" s="1"/>
  <c r="A341" i="15" s="1"/>
  <c r="A345" i="15" s="1"/>
  <c r="A349" i="15" s="1"/>
  <c r="A353" i="15" s="1"/>
  <c r="A357" i="15" s="1"/>
  <c r="A361" i="15" s="1"/>
  <c r="A365" i="15" s="1"/>
  <c r="A369" i="15" s="1"/>
  <c r="A373" i="15" s="1"/>
  <c r="A377" i="15" s="1"/>
  <c r="A381" i="15" s="1"/>
  <c r="A385" i="15" s="1"/>
  <c r="A389" i="15" s="1"/>
  <c r="A393" i="15" s="1"/>
  <c r="A397" i="15" s="1"/>
  <c r="A401" i="15" s="1"/>
  <c r="A405" i="15" s="1"/>
  <c r="A409" i="15" s="1"/>
  <c r="A413" i="15" s="1"/>
  <c r="Q423" i="14"/>
  <c r="Q422" i="14"/>
  <c r="V415" i="14"/>
  <c r="V411" i="14"/>
  <c r="V407" i="14"/>
  <c r="V403" i="14"/>
  <c r="V399" i="14"/>
  <c r="V395" i="14"/>
  <c r="V391" i="14"/>
  <c r="V387" i="14"/>
  <c r="V383" i="14"/>
  <c r="V379" i="14"/>
  <c r="V375" i="14"/>
  <c r="V371" i="14"/>
  <c r="V367" i="14"/>
  <c r="V363" i="14"/>
  <c r="V359" i="14"/>
  <c r="V355" i="14"/>
  <c r="V351" i="14"/>
  <c r="V347" i="14"/>
  <c r="V343" i="14"/>
  <c r="V339" i="14"/>
  <c r="V335" i="14"/>
  <c r="V331" i="14"/>
  <c r="V327" i="14"/>
  <c r="V323" i="14"/>
  <c r="V319" i="14"/>
  <c r="V315" i="14"/>
  <c r="V311" i="14"/>
  <c r="V307" i="14"/>
  <c r="V303" i="14"/>
  <c r="V299" i="14"/>
  <c r="V295" i="14"/>
  <c r="V291" i="14"/>
  <c r="V287" i="14"/>
  <c r="V283" i="14"/>
  <c r="V279" i="14"/>
  <c r="V275" i="14"/>
  <c r="V271" i="14"/>
  <c r="V267" i="14"/>
  <c r="V263" i="14"/>
  <c r="V259" i="14"/>
  <c r="V255" i="14"/>
  <c r="V251" i="14"/>
  <c r="V247" i="14"/>
  <c r="V243" i="14"/>
  <c r="V239" i="14"/>
  <c r="V235" i="14"/>
  <c r="V231" i="14"/>
  <c r="V227" i="14"/>
  <c r="V223" i="14"/>
  <c r="V219" i="14"/>
  <c r="V215" i="14"/>
  <c r="V211" i="14"/>
  <c r="V207" i="14"/>
  <c r="V203" i="14"/>
  <c r="V199" i="14"/>
  <c r="V195" i="14"/>
  <c r="V191" i="14"/>
  <c r="V187" i="14"/>
  <c r="V183" i="14"/>
  <c r="V179" i="14"/>
  <c r="A18" i="14"/>
  <c r="A22" i="14" s="1"/>
  <c r="A26" i="14" s="1"/>
  <c r="A30" i="14" s="1"/>
  <c r="A34" i="14" s="1"/>
  <c r="A38" i="14" s="1"/>
  <c r="A42" i="14" s="1"/>
  <c r="A46" i="14" s="1"/>
  <c r="A50" i="14" s="1"/>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A414" i="14" s="1"/>
  <c r="J9" i="14"/>
  <c r="H9" i="14"/>
  <c r="A5" i="14"/>
  <c r="Q423" i="13" l="1"/>
  <c r="Q422" i="13"/>
  <c r="V415" i="13"/>
  <c r="V411" i="13"/>
  <c r="V407" i="13"/>
  <c r="V403" i="13"/>
  <c r="V399" i="13"/>
  <c r="V395" i="13"/>
  <c r="V391" i="13"/>
  <c r="V387" i="13"/>
  <c r="V383" i="13"/>
  <c r="V379" i="13"/>
  <c r="V375" i="13"/>
  <c r="V371" i="13"/>
  <c r="V367" i="13"/>
  <c r="V363" i="13"/>
  <c r="V359" i="13"/>
  <c r="V355" i="13"/>
  <c r="V351" i="13"/>
  <c r="V347" i="13"/>
  <c r="V343" i="13"/>
  <c r="V339" i="13"/>
  <c r="V335" i="13"/>
  <c r="V331" i="13"/>
  <c r="V327" i="13"/>
  <c r="V323" i="13"/>
  <c r="V319" i="13"/>
  <c r="V315" i="13"/>
  <c r="V311" i="13"/>
  <c r="V307" i="13"/>
  <c r="V303" i="13"/>
  <c r="V299" i="13"/>
  <c r="V295" i="13"/>
  <c r="V291" i="13"/>
  <c r="V287" i="13"/>
  <c r="V283" i="13"/>
  <c r="V279" i="13"/>
  <c r="V275" i="13"/>
  <c r="V271" i="13"/>
  <c r="V267" i="13"/>
  <c r="V263" i="13"/>
  <c r="V259" i="13"/>
  <c r="V255" i="13"/>
  <c r="V251" i="13"/>
  <c r="V247" i="13"/>
  <c r="V243" i="13"/>
  <c r="V239" i="13"/>
  <c r="V235" i="13"/>
  <c r="V231" i="13"/>
  <c r="V227" i="13"/>
  <c r="V223" i="13"/>
  <c r="V219" i="13"/>
  <c r="V215" i="13"/>
  <c r="V211" i="13"/>
  <c r="V207" i="13"/>
  <c r="V203" i="13"/>
  <c r="V199" i="13"/>
  <c r="V195" i="13"/>
  <c r="V191" i="13"/>
  <c r="V187" i="13"/>
  <c r="V183" i="13"/>
  <c r="V179" i="13"/>
  <c r="A18" i="13"/>
  <c r="A22" i="13" s="1"/>
  <c r="A26" i="13" s="1"/>
  <c r="A30" i="13" s="1"/>
  <c r="A34" i="13" s="1"/>
  <c r="A38" i="13" s="1"/>
  <c r="A42" i="13" s="1"/>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J9" i="13"/>
  <c r="H9" i="13"/>
  <c r="A5" i="13"/>
  <c r="A18" i="12"/>
  <c r="A22" i="12"/>
  <c r="A26" i="12"/>
  <c r="A30" i="12"/>
  <c r="A34" i="12"/>
  <c r="A38" i="12"/>
  <c r="A42" i="12"/>
  <c r="A46" i="12"/>
  <c r="A50" i="12"/>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V179" i="12"/>
  <c r="V183" i="12"/>
  <c r="V187" i="12"/>
  <c r="V191" i="12"/>
  <c r="V195" i="12"/>
  <c r="V199" i="12"/>
  <c r="V203" i="12"/>
  <c r="V207" i="12"/>
  <c r="V211" i="12"/>
  <c r="V215" i="12"/>
  <c r="V219" i="12"/>
  <c r="V223" i="12"/>
  <c r="V227" i="12"/>
  <c r="V231" i="12"/>
  <c r="V235" i="12"/>
  <c r="V239" i="12"/>
  <c r="V243" i="12"/>
  <c r="V247" i="12"/>
  <c r="V251" i="12"/>
  <c r="V255" i="12"/>
  <c r="V259" i="12"/>
  <c r="V263" i="12"/>
  <c r="V267" i="12"/>
  <c r="V271" i="12"/>
  <c r="V275" i="12"/>
  <c r="V279" i="12"/>
  <c r="V283" i="12"/>
  <c r="V287" i="12"/>
  <c r="V291" i="12"/>
  <c r="V295" i="12"/>
  <c r="V299" i="12"/>
  <c r="V303" i="12"/>
  <c r="V307" i="12"/>
  <c r="V311" i="12"/>
  <c r="V315" i="12"/>
  <c r="V319" i="12"/>
  <c r="V323" i="12"/>
  <c r="V327" i="12"/>
  <c r="V331" i="12"/>
  <c r="V335" i="12"/>
  <c r="V339" i="12"/>
  <c r="V343" i="12"/>
  <c r="V347" i="12"/>
  <c r="V351" i="12"/>
  <c r="V355" i="12"/>
  <c r="V359" i="12"/>
  <c r="V363" i="12"/>
  <c r="V367" i="12"/>
  <c r="V371" i="12"/>
  <c r="V375" i="12"/>
  <c r="V379" i="12"/>
  <c r="V383" i="12"/>
  <c r="V387" i="12"/>
  <c r="V391" i="12"/>
  <c r="V395" i="12"/>
  <c r="V399" i="12"/>
  <c r="V403" i="12"/>
  <c r="V407" i="12"/>
  <c r="V411" i="12"/>
  <c r="V415" i="12"/>
  <c r="Q422" i="12"/>
  <c r="A5" i="12" s="1"/>
  <c r="Q423" i="12"/>
  <c r="J9" i="12" s="1"/>
  <c r="H9" i="12" l="1"/>
  <c r="A18" i="10"/>
  <c r="A22" i="10" s="1"/>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V179" i="10"/>
  <c r="V183" i="10"/>
  <c r="V187" i="10"/>
  <c r="V191" i="10"/>
  <c r="V195" i="10"/>
  <c r="V199" i="10"/>
  <c r="V203" i="10"/>
  <c r="V207" i="10"/>
  <c r="V211" i="10"/>
  <c r="V215" i="10"/>
  <c r="V219" i="10"/>
  <c r="V223" i="10"/>
  <c r="V227" i="10"/>
  <c r="V231" i="10"/>
  <c r="V235" i="10"/>
  <c r="V239" i="10"/>
  <c r="V243" i="10"/>
  <c r="V247" i="10"/>
  <c r="V251" i="10"/>
  <c r="V255" i="10"/>
  <c r="V259" i="10"/>
  <c r="V263" i="10"/>
  <c r="V267" i="10"/>
  <c r="V271" i="10"/>
  <c r="V275" i="10"/>
  <c r="V279" i="10"/>
  <c r="V283" i="10"/>
  <c r="V287" i="10"/>
  <c r="V291" i="10"/>
  <c r="V295" i="10"/>
  <c r="V299" i="10"/>
  <c r="V303" i="10"/>
  <c r="V307" i="10"/>
  <c r="V311" i="10"/>
  <c r="V315" i="10"/>
  <c r="V319" i="10"/>
  <c r="V323" i="10"/>
  <c r="V327" i="10"/>
  <c r="V331" i="10"/>
  <c r="V335" i="10"/>
  <c r="V339" i="10"/>
  <c r="V343" i="10"/>
  <c r="V347" i="10"/>
  <c r="V351" i="10"/>
  <c r="V355" i="10"/>
  <c r="V359" i="10"/>
  <c r="V363" i="10"/>
  <c r="V367" i="10"/>
  <c r="V371" i="10"/>
  <c r="V375" i="10"/>
  <c r="V379" i="10"/>
  <c r="V383" i="10"/>
  <c r="V387" i="10"/>
  <c r="V391" i="10"/>
  <c r="V395" i="10"/>
  <c r="V399" i="10"/>
  <c r="V403" i="10"/>
  <c r="V407" i="10"/>
  <c r="V411" i="10"/>
  <c r="V415" i="10"/>
  <c r="Q422" i="10"/>
  <c r="A5" i="10" s="1"/>
  <c r="Q423" i="10"/>
  <c r="J9" i="10" s="1"/>
  <c r="H9" i="10" l="1"/>
  <c r="A18" i="8" l="1"/>
  <c r="A22" i="8"/>
  <c r="A26" i="8"/>
  <c r="A30" i="8"/>
  <c r="A34" i="8"/>
  <c r="A38" i="8" s="1"/>
  <c r="A42" i="8" s="1"/>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V179" i="8"/>
  <c r="V183" i="8"/>
  <c r="V187" i="8"/>
  <c r="V191" i="8"/>
  <c r="V195" i="8"/>
  <c r="V199" i="8"/>
  <c r="V203" i="8"/>
  <c r="V207" i="8"/>
  <c r="V211" i="8"/>
  <c r="V215" i="8"/>
  <c r="V219" i="8"/>
  <c r="V223" i="8"/>
  <c r="V227" i="8"/>
  <c r="V231" i="8"/>
  <c r="V235" i="8"/>
  <c r="V239" i="8"/>
  <c r="V243" i="8"/>
  <c r="V247" i="8"/>
  <c r="V251" i="8"/>
  <c r="V255" i="8"/>
  <c r="V259" i="8"/>
  <c r="V263" i="8"/>
  <c r="V267" i="8"/>
  <c r="V271" i="8"/>
  <c r="V275" i="8"/>
  <c r="V279" i="8"/>
  <c r="V283" i="8"/>
  <c r="V287" i="8"/>
  <c r="V291" i="8"/>
  <c r="V295" i="8"/>
  <c r="V299" i="8"/>
  <c r="V303" i="8"/>
  <c r="V307" i="8"/>
  <c r="V311" i="8"/>
  <c r="V315" i="8"/>
  <c r="V319" i="8"/>
  <c r="V323" i="8"/>
  <c r="V327" i="8"/>
  <c r="V331" i="8"/>
  <c r="V335" i="8"/>
  <c r="V339" i="8"/>
  <c r="V343" i="8"/>
  <c r="V347" i="8"/>
  <c r="V351" i="8"/>
  <c r="V355" i="8"/>
  <c r="V359" i="8"/>
  <c r="V363" i="8"/>
  <c r="V367" i="8"/>
  <c r="V371" i="8"/>
  <c r="V375" i="8"/>
  <c r="V379" i="8"/>
  <c r="V383" i="8"/>
  <c r="V387" i="8"/>
  <c r="V391" i="8"/>
  <c r="V395" i="8"/>
  <c r="V399" i="8"/>
  <c r="V403" i="8"/>
  <c r="V407" i="8"/>
  <c r="V411" i="8"/>
  <c r="V415" i="8"/>
  <c r="Q422" i="8"/>
  <c r="A5" i="8" s="1"/>
  <c r="Q423" i="8"/>
  <c r="J9" i="8" s="1"/>
  <c r="H9" i="8" l="1"/>
  <c r="A18" i="7" l="1"/>
  <c r="A22" i="7"/>
  <c r="A26" i="7"/>
  <c r="A30" i="7" s="1"/>
  <c r="A34" i="7" s="1"/>
  <c r="A38" i="7" s="1"/>
  <c r="A42" i="7" s="1"/>
  <c r="A46" i="7" s="1"/>
  <c r="A50" i="7" s="1"/>
  <c r="A54" i="7" s="1"/>
  <c r="A58" i="7" s="1"/>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A410" i="7" s="1"/>
  <c r="A414" i="7" s="1"/>
  <c r="V179" i="7"/>
  <c r="V183" i="7"/>
  <c r="V187" i="7"/>
  <c r="V191" i="7"/>
  <c r="V195" i="7"/>
  <c r="V199" i="7"/>
  <c r="V203" i="7"/>
  <c r="V207" i="7"/>
  <c r="V211" i="7"/>
  <c r="V215" i="7"/>
  <c r="V219" i="7"/>
  <c r="V223" i="7"/>
  <c r="V227" i="7"/>
  <c r="V231" i="7"/>
  <c r="V235" i="7"/>
  <c r="V239" i="7"/>
  <c r="V243" i="7"/>
  <c r="V247" i="7"/>
  <c r="V251" i="7"/>
  <c r="V255" i="7"/>
  <c r="V259" i="7"/>
  <c r="V263" i="7"/>
  <c r="V267" i="7"/>
  <c r="V271" i="7"/>
  <c r="V275" i="7"/>
  <c r="V279" i="7"/>
  <c r="V283" i="7"/>
  <c r="V287" i="7"/>
  <c r="V291" i="7"/>
  <c r="V295" i="7"/>
  <c r="V299" i="7"/>
  <c r="V303" i="7"/>
  <c r="V307" i="7"/>
  <c r="V311" i="7"/>
  <c r="V315" i="7"/>
  <c r="V319" i="7"/>
  <c r="V323" i="7"/>
  <c r="V327" i="7"/>
  <c r="V331" i="7"/>
  <c r="V335" i="7"/>
  <c r="V339" i="7"/>
  <c r="V343" i="7"/>
  <c r="V347" i="7"/>
  <c r="V351" i="7"/>
  <c r="V355" i="7"/>
  <c r="V359" i="7"/>
  <c r="V363" i="7"/>
  <c r="V367" i="7"/>
  <c r="V371" i="7"/>
  <c r="V375" i="7"/>
  <c r="V379" i="7"/>
  <c r="V383" i="7"/>
  <c r="V387" i="7"/>
  <c r="V391" i="7"/>
  <c r="V395" i="7"/>
  <c r="V399" i="7"/>
  <c r="V403" i="7"/>
  <c r="V407" i="7"/>
  <c r="V411" i="7"/>
  <c r="V415" i="7"/>
  <c r="Q422" i="7"/>
  <c r="A5" i="7" s="1"/>
  <c r="Q423" i="7"/>
  <c r="J9" i="7" s="1"/>
  <c r="A18" i="6"/>
  <c r="A22" i="6"/>
  <c r="A26" i="6" s="1"/>
  <c r="A30" i="6" s="1"/>
  <c r="A34" i="6" s="1"/>
  <c r="A38" i="6" s="1"/>
  <c r="A42" i="6" s="1"/>
  <c r="A46" i="6" s="1"/>
  <c r="A50" i="6" s="1"/>
  <c r="A54" i="6" s="1"/>
  <c r="A58" i="6" s="1"/>
  <c r="A62" i="6" s="1"/>
  <c r="A66" i="6" s="1"/>
  <c r="A70" i="6" s="1"/>
  <c r="A74" i="6" s="1"/>
  <c r="A78" i="6" s="1"/>
  <c r="A82" i="6" s="1"/>
  <c r="A86" i="6" s="1"/>
  <c r="A90" i="6" s="1"/>
  <c r="A94" i="6" s="1"/>
  <c r="A98" i="6" s="1"/>
  <c r="A102" i="6" s="1"/>
  <c r="A106" i="6" s="1"/>
  <c r="A110" i="6" s="1"/>
  <c r="A114" i="6" s="1"/>
  <c r="A118" i="6" s="1"/>
  <c r="A122" i="6" s="1"/>
  <c r="A126" i="6" s="1"/>
  <c r="A130" i="6" s="1"/>
  <c r="A134" i="6" s="1"/>
  <c r="A138" i="6" s="1"/>
  <c r="A142" i="6" s="1"/>
  <c r="A146" i="6" s="1"/>
  <c r="A150" i="6" s="1"/>
  <c r="A154" i="6" s="1"/>
  <c r="A158" i="6" s="1"/>
  <c r="A162" i="6" s="1"/>
  <c r="A166" i="6" s="1"/>
  <c r="A170" i="6" s="1"/>
  <c r="A174" i="6" s="1"/>
  <c r="A178" i="6" s="1"/>
  <c r="A182" i="6" s="1"/>
  <c r="A186" i="6" s="1"/>
  <c r="A190" i="6" s="1"/>
  <c r="A194" i="6" s="1"/>
  <c r="A198" i="6" s="1"/>
  <c r="A202" i="6" s="1"/>
  <c r="A206" i="6" s="1"/>
  <c r="A210" i="6" s="1"/>
  <c r="A214" i="6" s="1"/>
  <c r="A218" i="6" s="1"/>
  <c r="A222" i="6" s="1"/>
  <c r="A226" i="6" s="1"/>
  <c r="A230" i="6" s="1"/>
  <c r="A234" i="6" s="1"/>
  <c r="A238" i="6" s="1"/>
  <c r="A242" i="6" s="1"/>
  <c r="A246" i="6" s="1"/>
  <c r="A250" i="6" s="1"/>
  <c r="A254" i="6" s="1"/>
  <c r="A258" i="6" s="1"/>
  <c r="A262" i="6" s="1"/>
  <c r="A266" i="6" s="1"/>
  <c r="A270" i="6" s="1"/>
  <c r="A274" i="6" s="1"/>
  <c r="A278" i="6" s="1"/>
  <c r="A282" i="6" s="1"/>
  <c r="A286" i="6" s="1"/>
  <c r="A290" i="6" s="1"/>
  <c r="A294" i="6" s="1"/>
  <c r="A298" i="6" s="1"/>
  <c r="A302" i="6" s="1"/>
  <c r="A306" i="6" s="1"/>
  <c r="A310" i="6" s="1"/>
  <c r="A314" i="6" s="1"/>
  <c r="A318" i="6" s="1"/>
  <c r="A322" i="6" s="1"/>
  <c r="A326" i="6" s="1"/>
  <c r="A330" i="6" s="1"/>
  <c r="A334" i="6" s="1"/>
  <c r="A338" i="6" s="1"/>
  <c r="A342" i="6" s="1"/>
  <c r="A346" i="6" s="1"/>
  <c r="A350" i="6" s="1"/>
  <c r="A354" i="6" s="1"/>
  <c r="A358" i="6" s="1"/>
  <c r="A362" i="6" s="1"/>
  <c r="A366" i="6" s="1"/>
  <c r="A370" i="6" s="1"/>
  <c r="A374" i="6" s="1"/>
  <c r="A378" i="6" s="1"/>
  <c r="A382" i="6" s="1"/>
  <c r="A386" i="6" s="1"/>
  <c r="A390" i="6" s="1"/>
  <c r="A394" i="6" s="1"/>
  <c r="A398" i="6" s="1"/>
  <c r="A402" i="6" s="1"/>
  <c r="A406" i="6" s="1"/>
  <c r="A410" i="6" s="1"/>
  <c r="A414" i="6" s="1"/>
  <c r="V179" i="6"/>
  <c r="V183" i="6"/>
  <c r="V187" i="6"/>
  <c r="V191" i="6"/>
  <c r="V195" i="6"/>
  <c r="V199" i="6"/>
  <c r="V203" i="6"/>
  <c r="V207" i="6"/>
  <c r="V211" i="6"/>
  <c r="V215" i="6"/>
  <c r="V219" i="6"/>
  <c r="V223" i="6"/>
  <c r="V227" i="6"/>
  <c r="V231" i="6"/>
  <c r="V235" i="6"/>
  <c r="V239" i="6"/>
  <c r="V243" i="6"/>
  <c r="V247" i="6"/>
  <c r="V251" i="6"/>
  <c r="V255" i="6"/>
  <c r="V259" i="6"/>
  <c r="V263" i="6"/>
  <c r="V267" i="6"/>
  <c r="V271" i="6"/>
  <c r="V275" i="6"/>
  <c r="V279" i="6"/>
  <c r="V283" i="6"/>
  <c r="V287" i="6"/>
  <c r="V291" i="6"/>
  <c r="V295" i="6"/>
  <c r="V299" i="6"/>
  <c r="V303" i="6"/>
  <c r="V307" i="6"/>
  <c r="V311" i="6"/>
  <c r="V315" i="6"/>
  <c r="V319" i="6"/>
  <c r="V323" i="6"/>
  <c r="V327" i="6"/>
  <c r="V331" i="6"/>
  <c r="V335" i="6"/>
  <c r="V339" i="6"/>
  <c r="V343" i="6"/>
  <c r="V347" i="6"/>
  <c r="V351" i="6"/>
  <c r="V355" i="6"/>
  <c r="V359" i="6"/>
  <c r="V363" i="6"/>
  <c r="V367" i="6"/>
  <c r="V371" i="6"/>
  <c r="V375" i="6"/>
  <c r="V379" i="6"/>
  <c r="V383" i="6"/>
  <c r="V387" i="6"/>
  <c r="V391" i="6"/>
  <c r="V395" i="6"/>
  <c r="V399" i="6"/>
  <c r="V403" i="6"/>
  <c r="V407" i="6"/>
  <c r="V411" i="6"/>
  <c r="V415" i="6"/>
  <c r="Q422" i="6"/>
  <c r="A5" i="6" s="1"/>
  <c r="Q423" i="6"/>
  <c r="J9" i="6" s="1"/>
  <c r="H9" i="7" l="1"/>
  <c r="H9" i="6"/>
  <c r="A18" i="5" l="1"/>
  <c r="A22" i="5"/>
  <c r="A26" i="5"/>
  <c r="A30" i="5"/>
  <c r="A34" i="5"/>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198" i="5" s="1"/>
  <c r="A202"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410" i="5" s="1"/>
  <c r="A414" i="5" s="1"/>
  <c r="V179" i="5"/>
  <c r="V183" i="5"/>
  <c r="V187" i="5"/>
  <c r="V191" i="5"/>
  <c r="V195" i="5"/>
  <c r="V199" i="5"/>
  <c r="V203" i="5"/>
  <c r="V207" i="5"/>
  <c r="V211" i="5"/>
  <c r="V215" i="5"/>
  <c r="V219" i="5"/>
  <c r="V223" i="5"/>
  <c r="V227" i="5"/>
  <c r="V231" i="5"/>
  <c r="V235" i="5"/>
  <c r="V239" i="5"/>
  <c r="V243" i="5"/>
  <c r="V247" i="5"/>
  <c r="V251" i="5"/>
  <c r="V255" i="5"/>
  <c r="V259" i="5"/>
  <c r="V263" i="5"/>
  <c r="V267" i="5"/>
  <c r="V271" i="5"/>
  <c r="V275" i="5"/>
  <c r="V279" i="5"/>
  <c r="V283" i="5"/>
  <c r="V287" i="5"/>
  <c r="V291" i="5"/>
  <c r="V295" i="5"/>
  <c r="V299" i="5"/>
  <c r="V303" i="5"/>
  <c r="V307" i="5"/>
  <c r="V311" i="5"/>
  <c r="V315" i="5"/>
  <c r="V319" i="5"/>
  <c r="V323" i="5"/>
  <c r="V327" i="5"/>
  <c r="V331" i="5"/>
  <c r="V335" i="5"/>
  <c r="V339" i="5"/>
  <c r="V343" i="5"/>
  <c r="V347" i="5"/>
  <c r="V351" i="5"/>
  <c r="V355" i="5"/>
  <c r="V359" i="5"/>
  <c r="V363" i="5"/>
  <c r="V367" i="5"/>
  <c r="V371" i="5"/>
  <c r="V375" i="5"/>
  <c r="V379" i="5"/>
  <c r="V383" i="5"/>
  <c r="V387" i="5"/>
  <c r="V391" i="5"/>
  <c r="V395" i="5"/>
  <c r="V399" i="5"/>
  <c r="V403" i="5"/>
  <c r="V407" i="5"/>
  <c r="V411" i="5"/>
  <c r="V415" i="5"/>
  <c r="Q422" i="5"/>
  <c r="A5" i="5" s="1"/>
  <c r="Q423" i="5"/>
  <c r="J9" i="5" s="1"/>
  <c r="H9" i="5" l="1"/>
  <c r="V407" i="2"/>
  <c r="V415" i="2"/>
  <c r="V411" i="2"/>
  <c r="V403" i="2"/>
  <c r="V399" i="2"/>
  <c r="V395" i="2"/>
  <c r="V391" i="2"/>
  <c r="V387" i="2"/>
  <c r="V383" i="2"/>
  <c r="V379" i="2"/>
  <c r="V375" i="2"/>
  <c r="V371" i="2"/>
  <c r="V367" i="2"/>
  <c r="V363" i="2"/>
  <c r="V359" i="2"/>
  <c r="V355" i="2"/>
  <c r="V351" i="2"/>
  <c r="V347" i="2"/>
  <c r="V343" i="2"/>
  <c r="V339" i="2"/>
  <c r="V335" i="2"/>
  <c r="V331" i="2"/>
  <c r="V327" i="2"/>
  <c r="V323" i="2"/>
  <c r="V319" i="2"/>
  <c r="V315" i="2"/>
  <c r="V311" i="2"/>
  <c r="V307" i="2"/>
  <c r="V303" i="2"/>
  <c r="V299" i="2"/>
  <c r="V295" i="2"/>
  <c r="V291" i="2"/>
  <c r="V287" i="2"/>
  <c r="V283" i="2"/>
  <c r="V279" i="2"/>
  <c r="V275" i="2"/>
  <c r="V271" i="2"/>
  <c r="V267" i="2"/>
  <c r="V263" i="2"/>
  <c r="V259" i="2"/>
  <c r="V255" i="2"/>
  <c r="V251" i="2"/>
  <c r="V247" i="2"/>
  <c r="V243" i="2"/>
  <c r="V239" i="2"/>
  <c r="V235" i="2"/>
  <c r="V231" i="2"/>
  <c r="V227" i="2"/>
  <c r="V223" i="2"/>
  <c r="V219" i="2"/>
  <c r="V215" i="2"/>
  <c r="V211" i="2"/>
  <c r="V207" i="2"/>
  <c r="V203" i="2"/>
  <c r="V199" i="2"/>
  <c r="V195" i="2"/>
  <c r="V191" i="2"/>
  <c r="V187" i="2"/>
  <c r="V183" i="2"/>
  <c r="V179" i="2"/>
  <c r="Q423" i="2"/>
  <c r="J9" i="2" s="1"/>
  <c r="Q422" i="2"/>
  <c r="H9" i="2" s="1"/>
  <c r="A18" i="2"/>
  <c r="A22" i="2" s="1"/>
  <c r="A26" i="2" s="1"/>
  <c r="A30" i="2" s="1"/>
  <c r="A34" i="2" s="1"/>
  <c r="A38" i="2" s="1"/>
  <c r="A42" i="2" s="1"/>
  <c r="A46" i="2" s="1"/>
  <c r="A50" i="2" s="1"/>
  <c r="A54" i="2" s="1"/>
  <c r="A58" i="2" s="1"/>
  <c r="A62" i="2" s="1"/>
  <c r="A66" i="2" s="1"/>
  <c r="A70" i="2" s="1"/>
  <c r="A74" i="2" s="1"/>
  <c r="A78" i="2" s="1"/>
  <c r="A82" i="2" s="1"/>
  <c r="A86" i="2" s="1"/>
  <c r="A90" i="2" s="1"/>
  <c r="A94" i="2" s="1"/>
  <c r="A98" i="2" s="1"/>
  <c r="A102" i="2" s="1"/>
  <c r="A106" i="2" s="1"/>
  <c r="A110" i="2" s="1"/>
  <c r="A114" i="2" s="1"/>
  <c r="A118" i="2" s="1"/>
  <c r="A122" i="2" s="1"/>
  <c r="A126" i="2" s="1"/>
  <c r="A130" i="2" s="1"/>
  <c r="A134" i="2" s="1"/>
  <c r="A138" i="2" s="1"/>
  <c r="A142" i="2" s="1"/>
  <c r="A146" i="2" s="1"/>
  <c r="A150" i="2" s="1"/>
  <c r="A154" i="2" s="1"/>
  <c r="A158" i="2" s="1"/>
  <c r="A162" i="2" s="1"/>
  <c r="A166" i="2" s="1"/>
  <c r="A170" i="2" s="1"/>
  <c r="A174" i="2" s="1"/>
  <c r="A178" i="2" s="1"/>
  <c r="A182" i="2" s="1"/>
  <c r="A186" i="2" s="1"/>
  <c r="A190" i="2" s="1"/>
  <c r="A194" i="2" s="1"/>
  <c r="A198" i="2" s="1"/>
  <c r="A202" i="2" s="1"/>
  <c r="A206" i="2" s="1"/>
  <c r="A210" i="2" s="1"/>
  <c r="A214" i="2" s="1"/>
  <c r="A218" i="2" s="1"/>
  <c r="A222" i="2" s="1"/>
  <c r="A226" i="2" s="1"/>
  <c r="A230" i="2" s="1"/>
  <c r="A234" i="2" s="1"/>
  <c r="A238" i="2" s="1"/>
  <c r="A242" i="2" s="1"/>
  <c r="A246" i="2" s="1"/>
  <c r="A250" i="2" s="1"/>
  <c r="A254" i="2" s="1"/>
  <c r="A258" i="2" s="1"/>
  <c r="A262" i="2" s="1"/>
  <c r="A266" i="2" s="1"/>
  <c r="A270" i="2" s="1"/>
  <c r="A274" i="2" s="1"/>
  <c r="A278" i="2" s="1"/>
  <c r="A282" i="2" s="1"/>
  <c r="A286" i="2" s="1"/>
  <c r="A290" i="2" s="1"/>
  <c r="A294" i="2" s="1"/>
  <c r="A298" i="2" s="1"/>
  <c r="A302" i="2" s="1"/>
  <c r="A306" i="2" s="1"/>
  <c r="A310" i="2" s="1"/>
  <c r="A314" i="2" s="1"/>
  <c r="A318" i="2" s="1"/>
  <c r="A322" i="2" s="1"/>
  <c r="A326" i="2" s="1"/>
  <c r="A330" i="2" s="1"/>
  <c r="A334" i="2" s="1"/>
  <c r="A338" i="2" s="1"/>
  <c r="A342" i="2" s="1"/>
  <c r="A346" i="2" s="1"/>
  <c r="A350" i="2" s="1"/>
  <c r="A354" i="2" s="1"/>
  <c r="A358" i="2" s="1"/>
  <c r="A362" i="2" s="1"/>
  <c r="A366" i="2" s="1"/>
  <c r="A370" i="2" s="1"/>
  <c r="A374" i="2" s="1"/>
  <c r="A378" i="2" s="1"/>
  <c r="A382" i="2" s="1"/>
  <c r="A386" i="2" s="1"/>
  <c r="A390" i="2" s="1"/>
  <c r="A394" i="2" s="1"/>
  <c r="A398" i="2" s="1"/>
  <c r="A402" i="2" s="1"/>
  <c r="A406" i="2" s="1"/>
  <c r="A410" i="2" s="1"/>
  <c r="A414" i="2" s="1"/>
  <c r="A5" i="2" l="1"/>
</calcChain>
</file>

<file path=xl/sharedStrings.xml><?xml version="1.0" encoding="utf-8"?>
<sst xmlns="http://schemas.openxmlformats.org/spreadsheetml/2006/main" count="26365" uniqueCount="1085">
  <si>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</si>
  <si>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</si>
  <si>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</si>
  <si>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</si>
  <si>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</si>
  <si>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</si>
  <si>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</si>
  <si>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</si>
  <si>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</si>
  <si>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</si>
  <si>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</si>
  <si>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</si>
  <si>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</si>
  <si>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</si>
  <si>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</si>
  <si>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</si>
  <si>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</si>
  <si>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</si>
  <si>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</si>
  <si>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</si>
  <si>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</si>
  <si>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</si>
  <si>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</si>
  <si>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</si>
  <si>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</si>
  <si>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</si>
  <si>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</si>
  <si>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</si>
  <si>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</si>
  <si>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</si>
  <si>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</si>
  <si>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</si>
  <si>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</si>
  <si>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</si>
  <si>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</si>
  <si>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</si>
  <si>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</si>
  <si>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</si>
  <si>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</si>
  <si>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</si>
  <si>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</si>
  <si>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</si>
  <si>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</si>
  <si>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</si>
  <si>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</si>
  <si>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</si>
  <si>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</si>
  <si>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</si>
  <si>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</si>
  <si>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</si>
  <si>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</si>
  <si>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</si>
  <si>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</si>
  <si>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</si>
  <si>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</si>
  <si>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</si>
  <si>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</si>
  <si>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</si>
  <si>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</si>
  <si>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</si>
  <si>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</si>
  <si>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</si>
  <si>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</si>
  <si>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</si>
  <si>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</si>
  <si>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</si>
  <si>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</si>
  <si>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</si>
  <si>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</si>
  <si>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</si>
  <si>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</si>
  <si>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</si>
  <si>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</si>
  <si>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</si>
  <si>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</si>
  <si>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</si>
  <si>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</si>
  <si>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</si>
  <si>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</si>
  <si>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</si>
  <si>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</si>
  <si>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</si>
  <si>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</si>
  <si>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</si>
  <si>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</si>
  <si>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</si>
  <si>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</si>
  <si>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</si>
  <si>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</si>
  <si>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</si>
  <si>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</si>
  <si>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</si>
  <si>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</si>
  <si>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</si>
  <si>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</si>
  <si>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</si>
  <si>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</si>
  <si>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</si>
  <si>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</si>
  <si>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</si>
  <si>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</si>
  <si>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</si>
  <si>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</si>
  <si>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</si>
  <si>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</si>
  <si>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</si>
  <si>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</si>
  <si>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</si>
  <si>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</si>
  <si>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</si>
  <si>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</si>
  <si>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</si>
  <si>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</si>
  <si>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</si>
  <si>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</si>
  <si>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</si>
  <si>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</si>
  <si>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</si>
  <si>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</si>
  <si>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</si>
  <si>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</si>
  <si>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</si>
  <si>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</si>
  <si>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</si>
  <si>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</si>
  <si>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</si>
  <si>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</si>
  <si>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</si>
  <si>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</si>
  <si>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</si>
  <si>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</si>
  <si>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</si>
  <si>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</si>
  <si>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</si>
  <si>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</si>
  <si>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</si>
  <si>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</si>
  <si>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</si>
  <si>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</si>
  <si>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</si>
  <si>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</si>
  <si>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</si>
  <si>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</si>
  <si>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</si>
  <si>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</si>
  <si>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</si>
  <si>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</si>
  <si>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</si>
  <si>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</si>
  <si>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</si>
  <si>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</si>
  <si>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</si>
  <si>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</si>
  <si>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</si>
  <si>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</si>
  <si>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</si>
  <si>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</si>
  <si>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</si>
  <si>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</si>
  <si>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</si>
  <si>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</si>
  <si>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</si>
  <si>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</si>
  <si>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</si>
  <si>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</si>
  <si>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</si>
  <si>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</si>
  <si>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</si>
  <si>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</si>
  <si>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</si>
  <si>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</si>
  <si>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</si>
  <si>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</si>
  <si>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</si>
  <si>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</si>
  <si>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</si>
  <si>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</si>
  <si>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</si>
  <si>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</si>
  <si>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</si>
  <si>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</si>
  <si>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</si>
  <si>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</si>
  <si>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</si>
  <si>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</si>
  <si>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</si>
  <si>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</si>
  <si>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</si>
  <si>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</si>
  <si>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</si>
  <si>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</si>
  <si>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</si>
  <si>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</si>
  <si>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</si>
  <si>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</si>
  <si>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</si>
  <si>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</si>
  <si>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</si>
  <si>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</si>
  <si>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</si>
  <si>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</si>
  <si>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</si>
  <si>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</si>
  <si>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</si>
  <si>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</si>
  <si>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</si>
  <si>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</si>
  <si>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</si>
  <si>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</si>
  <si>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</si>
  <si>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</si>
  <si>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</si>
  <si>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</si>
  <si>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</si>
  <si>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</si>
  <si>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</si>
  <si>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</si>
  <si>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</si>
  <si>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</si>
  <si>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</si>
  <si>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</si>
  <si>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</si>
  <si>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</si>
  <si>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</si>
  <si>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</si>
  <si>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</si>
  <si>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</si>
  <si>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</si>
  <si>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</si>
  <si>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</si>
  <si>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</si>
  <si>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</si>
  <si>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</si>
  <si>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</si>
  <si>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</si>
  <si>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</si>
  <si>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</si>
  <si>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</si>
  <si>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</si>
  <si>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</si>
  <si>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</si>
  <si>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</si>
  <si>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</si>
  <si>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</si>
  <si>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</si>
  <si>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</si>
  <si>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</si>
  <si>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</si>
  <si>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</si>
  <si>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</si>
  <si>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</si>
  <si>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</si>
  <si>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</si>
  <si>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</si>
  <si>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</si>
  <si>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</si>
  <si>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</si>
  <si>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</si>
  <si>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</si>
  <si>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</si>
  <si>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</si>
  <si>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</si>
  <si>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</si>
  <si>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</si>
  <si>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</si>
  <si>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</si>
  <si>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</si>
  <si>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</si>
  <si>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</si>
  <si>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</si>
  <si>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</si>
  <si>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</si>
  <si>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</si>
  <si>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</si>
  <si>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</si>
  <si>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</si>
  <si>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</si>
  <si>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</si>
  <si>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</si>
  <si>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</si>
  <si>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</si>
  <si>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</si>
  <si>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</si>
  <si>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</si>
  <si>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</si>
  <si>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</si>
  <si>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</si>
  <si>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</si>
  <si>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</si>
  <si>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</si>
  <si>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</si>
  <si>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</si>
  <si>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</si>
  <si>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</si>
  <si>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</si>
  <si>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</si>
  <si>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</si>
  <si>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</si>
  <si>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</si>
  <si>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</si>
  <si>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</si>
  <si>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</si>
  <si>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</si>
  <si>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</si>
  <si>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</si>
  <si>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</si>
  <si>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</si>
  <si>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</si>
  <si>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</si>
  <si>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</si>
  <si>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</si>
  <si>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</si>
  <si>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</si>
  <si>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</si>
  <si>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</si>
  <si>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</si>
  <si>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</si>
  <si>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</si>
  <si>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</si>
  <si>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</si>
  <si>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</si>
  <si>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</si>
  <si>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</si>
  <si>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</si>
  <si>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</si>
  <si>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</si>
  <si>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</si>
  <si>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</si>
  <si>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</si>
  <si>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</si>
  <si>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</si>
  <si>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</si>
  <si>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r>
      <rPr>
        <b/>
        <sz val="10"/>
        <rFont val="Arial"/>
        <family val="2"/>
      </rPr>
      <t>OGE Form-1353</t>
    </r>
    <r>
      <rPr>
        <sz val="10"/>
        <rFont val="Arial"/>
        <family val="2"/>
      </rPr>
      <t xml:space="preserve">
(OGE-Approved Alternative for SF-326)
February 2011</t>
    </r>
  </si>
  <si>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</si>
  <si>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</si>
  <si>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</si>
  <si>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</si>
  <si>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</si>
  <si>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</si>
  <si>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</si>
  <si>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</si>
  <si>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</si>
  <si>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</si>
  <si>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</si>
  <si>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</si>
  <si>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</si>
  <si>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</si>
  <si>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</si>
  <si>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</si>
  <si>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</si>
  <si>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</si>
  <si>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</si>
  <si>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</si>
  <si>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</si>
  <si>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</si>
  <si>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</si>
  <si>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</si>
  <si>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</si>
  <si>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</si>
  <si>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</si>
  <si>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</si>
  <si>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</si>
  <si>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</si>
  <si>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t>Federal Housing Finance Agency</t>
  </si>
  <si>
    <t>FHFA</t>
  </si>
  <si>
    <t>x</t>
  </si>
  <si>
    <t>Elaine MacDonald</t>
  </si>
  <si>
    <t>elaine.macdonald@nps.edu</t>
  </si>
  <si>
    <t>Ryo Sakai</t>
  </si>
  <si>
    <t>San Diego, CA</t>
  </si>
  <si>
    <t>Sasakawa Peace Fdn/JUMP</t>
  </si>
  <si>
    <t>Int'l Fellow, NPS</t>
  </si>
  <si>
    <t>Sasakawa Peace Fdn</t>
  </si>
  <si>
    <t>1/22/26-1/24/26</t>
  </si>
  <si>
    <t>Meals/Other</t>
  </si>
  <si>
    <t>129/443</t>
  </si>
  <si>
    <t>Alex Bordetsky</t>
  </si>
  <si>
    <t>Teaching MDO Course</t>
  </si>
  <si>
    <t>Oberammergau, Germany</t>
  </si>
  <si>
    <t>NATO School, Germany</t>
  </si>
  <si>
    <t>Chair, Info Sciences</t>
  </si>
  <si>
    <t>NATO School</t>
  </si>
  <si>
    <t>1/12/26-1/17/26</t>
  </si>
  <si>
    <t>285/213</t>
  </si>
  <si>
    <t>Patrick McClure</t>
  </si>
  <si>
    <t>William Stegner</t>
  </si>
  <si>
    <t>Prof, DOD Management</t>
  </si>
  <si>
    <t>1/8/26-1/17/26</t>
  </si>
  <si>
    <t>Richard Teta</t>
  </si>
  <si>
    <t>Colonel</t>
  </si>
  <si>
    <t>Leo Blanken</t>
  </si>
  <si>
    <t>Tabletop Exercise/Wargaming</t>
  </si>
  <si>
    <t>Tromso, Norway</t>
  </si>
  <si>
    <t>Assoc Prof/Defense Analysis</t>
  </si>
  <si>
    <t>Norwegian Defence Univ/Univ of Tromso</t>
  </si>
  <si>
    <t>5/3/26-5/8/26</t>
  </si>
  <si>
    <t>JUMP Speaker</t>
  </si>
  <si>
    <t>Washington DC</t>
  </si>
  <si>
    <t>2/1/26-2/4/26</t>
  </si>
  <si>
    <t>Meals/other</t>
  </si>
  <si>
    <t>225/56</t>
  </si>
  <si>
    <t>Pantelimon Stanica</t>
  </si>
  <si>
    <t>project/crypto design and mathematics</t>
  </si>
  <si>
    <t>Perugia, Italy</t>
  </si>
  <si>
    <t>University of Perugia</t>
  </si>
  <si>
    <t>Prof, Applied Mathematics</t>
  </si>
  <si>
    <t>Univ. of Perugia</t>
  </si>
  <si>
    <t>4/29/26-5/17/26</t>
  </si>
  <si>
    <t>crypto research</t>
  </si>
  <si>
    <t>Bergen, Norway</t>
  </si>
  <si>
    <t>Univ. of Bergen/Norway Research Council</t>
  </si>
  <si>
    <t>U. of Bergen</t>
  </si>
  <si>
    <t>3/9/26-4/17/26</t>
  </si>
  <si>
    <t>Chad Bollman</t>
  </si>
  <si>
    <t>Teaching Cyber Disaster Course</t>
  </si>
  <si>
    <t>Assoc Prof/Elec Eng</t>
  </si>
  <si>
    <t>11/7/25-11/15/25</t>
  </si>
  <si>
    <t>163/686</t>
  </si>
  <si>
    <t>Carson McAbee</t>
  </si>
  <si>
    <t>Closing M6-108-B-25 Course</t>
  </si>
  <si>
    <t>Faculty Assoc/Elec Eng</t>
  </si>
  <si>
    <t>10/25/25-10/31/25</t>
  </si>
  <si>
    <t>John McEachen</t>
  </si>
  <si>
    <t>MDO Course</t>
  </si>
  <si>
    <t>Prof/Elec Eng</t>
  </si>
  <si>
    <t>11/15/25-11/22/25</t>
  </si>
  <si>
    <t>Zaki Rucker</t>
  </si>
  <si>
    <t>Isaac Kaminer</t>
  </si>
  <si>
    <t>Speaker/research</t>
  </si>
  <si>
    <t>Lisbon, Portugal</t>
  </si>
  <si>
    <t>Instituto Superior Tecnico</t>
  </si>
  <si>
    <t>Prof/Aerospace Eng</t>
  </si>
  <si>
    <t>Istituto Superior Tecnico</t>
  </si>
  <si>
    <t>6/16/26-7/13/26</t>
  </si>
  <si>
    <t>Michael Hesse</t>
  </si>
  <si>
    <t>Speaker/plasma physics</t>
  </si>
  <si>
    <t>Ann Arbor, MI</t>
  </si>
  <si>
    <t>Univ of Michigan</t>
  </si>
  <si>
    <t>Vice Provost/Research and Innovation</t>
  </si>
  <si>
    <t>4/7/26-4/9/26</t>
  </si>
  <si>
    <t>40/223</t>
  </si>
  <si>
    <t>Prof of the Practice/Dod Management</t>
  </si>
  <si>
    <t>3/20/26-3/28/26</t>
  </si>
  <si>
    <t>Teach MDO Course</t>
  </si>
  <si>
    <t>Assoc Prof/Computer Scie</t>
  </si>
  <si>
    <t>3/21/26-3/28/26</t>
  </si>
  <si>
    <t>Timothy Shives</t>
  </si>
  <si>
    <t>Taching MDO Course</t>
  </si>
  <si>
    <t>Prof/Info Scie</t>
  </si>
  <si>
    <t xml:space="preserve">Meals </t>
  </si>
  <si>
    <t>Norwegian Defence Univ/Univ of Tomso</t>
  </si>
  <si>
    <t>3/22/2026 - 3/26/2026</t>
  </si>
  <si>
    <t xml:space="preserve">Federal Managers Association </t>
  </si>
  <si>
    <t>Innovation Program Manager</t>
  </si>
  <si>
    <t>Meals/Per Diem</t>
  </si>
  <si>
    <t>Portsmouth Chapter of the Federal Managers Association</t>
  </si>
  <si>
    <t xml:space="preserve">Alexandria, VA </t>
  </si>
  <si>
    <t>Federal Managers Association (FMA) Annual Conference</t>
  </si>
  <si>
    <t>Shane Comer</t>
  </si>
  <si>
    <t>Superintendent Code 960</t>
  </si>
  <si>
    <t>Alexandria, VA</t>
  </si>
  <si>
    <t>Jason Sargent</t>
  </si>
  <si>
    <t>Contract Specialist</t>
  </si>
  <si>
    <t>Robert Watters</t>
  </si>
  <si>
    <t>Financial Management Analyst</t>
  </si>
  <si>
    <t>Kerri Henchey</t>
  </si>
  <si>
    <t>Federal Managers Association</t>
  </si>
  <si>
    <t>Budget &amp; Employee Programs Branch Head</t>
  </si>
  <si>
    <t>Theresa Trafford</t>
  </si>
  <si>
    <t>Production Resource Manager</t>
  </si>
  <si>
    <t>National Chapter of Federal Managers Association</t>
  </si>
  <si>
    <t>Christopher Lombardi</t>
  </si>
  <si>
    <t>Workload Forecasting Manager</t>
  </si>
  <si>
    <t>Christopher LaRose</t>
  </si>
  <si>
    <t>kristin.j.roberts3.civ@us.navy.mil</t>
  </si>
  <si>
    <t>Kristin Roberts</t>
  </si>
  <si>
    <t>NAVAL SEA SYSTEMS COMMAND (NAVSEA)</t>
  </si>
  <si>
    <t>DEPARTMENT OF THE NAVY</t>
  </si>
  <si>
    <t>Reception</t>
  </si>
  <si>
    <t>03/14/2026 - 03/15/2026</t>
  </si>
  <si>
    <t>Japan Maritime Self Defense Force</t>
  </si>
  <si>
    <t>Interpreter</t>
  </si>
  <si>
    <t xml:space="preserve">Transportation </t>
  </si>
  <si>
    <t xml:space="preserve">Maritime Officer Candidate School </t>
  </si>
  <si>
    <t>Hiroshima and Etajima, Japan</t>
  </si>
  <si>
    <t>Marinetime Officer Candidate School Graduation Ceremony</t>
  </si>
  <si>
    <t>Mr. Takuya Ueji</t>
  </si>
  <si>
    <t>Chief of Staff, Commander, U.S. Naval Forces/Navy Region Japan</t>
  </si>
  <si>
    <t>Transportatiion</t>
  </si>
  <si>
    <t>CAPT Teague Suarez</t>
  </si>
  <si>
    <t xml:space="preserve">celia.m.tubbs.mil@us.navy.mil </t>
  </si>
  <si>
    <t>LN1 Celia M. Tubbs</t>
  </si>
  <si>
    <t>Commander, Navy Installations Command</t>
  </si>
  <si>
    <t>$225
$995
$120</t>
  </si>
  <si>
    <t>Meals
Training Fee
Other Expense</t>
  </si>
  <si>
    <t>11/2/2025-11/8/2025</t>
  </si>
  <si>
    <t>NRAEF</t>
  </si>
  <si>
    <t>CS2</t>
  </si>
  <si>
    <t>San Antonio, TX</t>
  </si>
  <si>
    <t>National Restaurant Association Foundation (NRAEF) Advanced Culinary Training Program (ACTP)</t>
  </si>
  <si>
    <t>Ortiz, Melissa</t>
  </si>
  <si>
    <t>Fernandez, Mark</t>
  </si>
  <si>
    <t>CSSN</t>
  </si>
  <si>
    <t>Savain, Kenya</t>
  </si>
  <si>
    <t>Alokoa, Christopher</t>
  </si>
  <si>
    <t>norma.a.crowther.civ@us.navy.mil</t>
  </si>
  <si>
    <t>Norma Crowther</t>
  </si>
  <si>
    <t>NAVAL SUPPLY SYSTEMS COMMAND</t>
  </si>
  <si>
    <t>Ground Transportation</t>
  </si>
  <si>
    <t>2/27/26-3/1/26</t>
  </si>
  <si>
    <t>Big Red Sub Club</t>
  </si>
  <si>
    <t>CDR</t>
  </si>
  <si>
    <t>Lincoln, NE</t>
  </si>
  <si>
    <t>Nebraska Statehood Day</t>
  </si>
  <si>
    <t>Andrew Streenan</t>
  </si>
  <si>
    <t>Misc - tickets</t>
  </si>
  <si>
    <t>12/13/2026-12/14/2-26</t>
  </si>
  <si>
    <t>New York Jets Foundation</t>
  </si>
  <si>
    <t>Maintainers/Aircrew</t>
  </si>
  <si>
    <t>Transportation</t>
  </si>
  <si>
    <t>Met Life Stadium - NJ</t>
  </si>
  <si>
    <t>New York Giants v Washington Commanders NFL Game</t>
  </si>
  <si>
    <t>20 VAW-123 Personnel</t>
  </si>
  <si>
    <t>sarah.h.miller11.civ@us.navy.mil</t>
  </si>
  <si>
    <t>Sarah Miller</t>
  </si>
  <si>
    <t>Commander, U.S. Pacific Fleet</t>
  </si>
  <si>
    <t>3/25/2026-3/29/2026</t>
  </si>
  <si>
    <t>America in the World Consortium, UT-Austin, Texas</t>
  </si>
  <si>
    <t xml:space="preserve">Professor </t>
  </si>
  <si>
    <t xml:space="preserve">University of Texas at Austin (UT Austin) </t>
  </si>
  <si>
    <t>Austin, Texas</t>
  </si>
  <si>
    <t xml:space="preserve">America's Nuclear Crossroads: Deterrence, Diplomacy, and Disarmament in the 21st Century </t>
  </si>
  <si>
    <t xml:space="preserve">Jonathan Hunt </t>
  </si>
  <si>
    <t xml:space="preserve">Meals &amp; Misc </t>
  </si>
  <si>
    <t>3/22/2026-3/24/2026</t>
  </si>
  <si>
    <t>Norwich University- The John and Mary Frances Patton Peace and War Center</t>
  </si>
  <si>
    <t xml:space="preserve">Lodging </t>
  </si>
  <si>
    <t xml:space="preserve">Norwich University-The John and Mary Frances Patton Peace and War Center </t>
  </si>
  <si>
    <t xml:space="preserve">Northfield, Vermont </t>
  </si>
  <si>
    <t>7th Annual Peace and War Summit</t>
  </si>
  <si>
    <t xml:space="preserve">Christopher Faulkner </t>
  </si>
  <si>
    <t>3/13/2026-3/16/2026</t>
  </si>
  <si>
    <t xml:space="preserve">Montecito Ideas Forms </t>
  </si>
  <si>
    <t xml:space="preserve">X </t>
  </si>
  <si>
    <t xml:space="preserve">Loding </t>
  </si>
  <si>
    <t>Santa Barbara, California</t>
  </si>
  <si>
    <t xml:space="preserve">Digital Straits Wargame </t>
  </si>
  <si>
    <t>Nina Kollars</t>
  </si>
  <si>
    <t xml:space="preserve">Jason Vogt </t>
  </si>
  <si>
    <t>3/11/2026-3/13/2026</t>
  </si>
  <si>
    <t>Hoover Institute and Admiral Gary Roughhead, U.S. Navy (retired)</t>
  </si>
  <si>
    <t>US CNO Distingusihed International Fellow</t>
  </si>
  <si>
    <t xml:space="preserve">Hoover Institition </t>
  </si>
  <si>
    <t>Washington, DC</t>
  </si>
  <si>
    <t xml:space="preserve">Workshop on "From the Indo-Pacific to the Mega-region: Opportunities for the U.S. India relationship" </t>
  </si>
  <si>
    <t xml:space="preserve">Nirmal Verma </t>
  </si>
  <si>
    <t>2/26/2026-3/7/2026</t>
  </si>
  <si>
    <t>University of Michigan, Naval Reserve Officers Training camp</t>
  </si>
  <si>
    <t xml:space="preserve">Ann Arbor, MI, Caen, France, and Paris, France </t>
  </si>
  <si>
    <t>Normandy Briefing and Staff Ride</t>
  </si>
  <si>
    <t xml:space="preserve">Ryan D. Wadle </t>
  </si>
  <si>
    <t>2/26/2027-2/27/2026</t>
  </si>
  <si>
    <t xml:space="preserve">Carnegie Endownment for Internationla Peace </t>
  </si>
  <si>
    <t>Carnegie Endownment for International Peace</t>
  </si>
  <si>
    <t>Nuclear Escalation wargames 1 &amp; 2</t>
  </si>
  <si>
    <t xml:space="preserve">Matt Cancian </t>
  </si>
  <si>
    <t>2/22/2026-2/24/2026</t>
  </si>
  <si>
    <t>University of California, Berkely School of Law</t>
  </si>
  <si>
    <t xml:space="preserve">Chair, Stockton Center for International Law </t>
  </si>
  <si>
    <t>Unviersity of California, Berkeley School of Law</t>
  </si>
  <si>
    <t xml:space="preserve">Berkeley, California </t>
  </si>
  <si>
    <t xml:space="preserve">2025-26 Harry and Jane Scheiber Lecture in Ocean Law and Policy </t>
  </si>
  <si>
    <t>James Kraska</t>
  </si>
  <si>
    <t>2/19/2026-2/22/2026</t>
  </si>
  <si>
    <t xml:space="preserve">Council of Foreign Relations </t>
  </si>
  <si>
    <t xml:space="preserve">New York, New York </t>
  </si>
  <si>
    <t>CFR's "College and University Educators" Workshop</t>
  </si>
  <si>
    <t>Noel Foster</t>
  </si>
  <si>
    <t>2/13/2026-2/14/2026</t>
  </si>
  <si>
    <t xml:space="preserve">Heidelberg Unviersity, Institute of Policital Science </t>
  </si>
  <si>
    <t xml:space="preserve">                         Lodging     </t>
  </si>
  <si>
    <t xml:space="preserve">Heidelberg University, Insitute of Political Science </t>
  </si>
  <si>
    <t xml:space="preserve">Heidelberg, Germany </t>
  </si>
  <si>
    <t>Civil-Military Relations in the United States</t>
  </si>
  <si>
    <t xml:space="preserve">Marybeth P. Ulrich </t>
  </si>
  <si>
    <t>1/26/2026- 1/29/2026</t>
  </si>
  <si>
    <t xml:space="preserve">Research Institute for Peace and Security </t>
  </si>
  <si>
    <t xml:space="preserve">Military Professor </t>
  </si>
  <si>
    <t xml:space="preserve">Research Instiute for Peace and Security </t>
  </si>
  <si>
    <t xml:space="preserve">London, United Kingsdom </t>
  </si>
  <si>
    <t>RIPS- KCL International Seminar on East Asian Security 2026</t>
  </si>
  <si>
    <t xml:space="preserve">CDR Elizabeth Hutton </t>
  </si>
  <si>
    <t>12/09/2025-12/12/2025</t>
  </si>
  <si>
    <t xml:space="preserve">Charleston Defense Contractors Assoication </t>
  </si>
  <si>
    <t xml:space="preserve">Wargaming Specialist </t>
  </si>
  <si>
    <t xml:space="preserve">Charleston Defense Contractors Assoication (CDCA) </t>
  </si>
  <si>
    <t xml:space="preserve">Charleston, South Carolina </t>
  </si>
  <si>
    <t xml:space="preserve">LCDR Charles Gehrke </t>
  </si>
  <si>
    <t xml:space="preserve">Game Designer </t>
  </si>
  <si>
    <t>CDR Charles Fuehrer</t>
  </si>
  <si>
    <t xml:space="preserve">                 Lodging             </t>
  </si>
  <si>
    <t xml:space="preserve">Hank Donnelly </t>
  </si>
  <si>
    <t>12/06/2025-12/11/2025</t>
  </si>
  <si>
    <t xml:space="preserve">Swedish Defense University and World Maritime University </t>
  </si>
  <si>
    <t xml:space="preserve">Swedish Defence University </t>
  </si>
  <si>
    <t xml:space="preserve">Stockholm, Sweden </t>
  </si>
  <si>
    <t xml:space="preserve">Energy, Security Infrastructure and Emerergency Preparedness in the Artic </t>
  </si>
  <si>
    <t>sja@usnwc.edu</t>
  </si>
  <si>
    <t>LCDR Alison R. Malloy</t>
  </si>
  <si>
    <t>U.S. NAVAL WAR COLLEGE</t>
  </si>
  <si>
    <t>3/24/26-3/29/26</t>
  </si>
  <si>
    <t>USS Arkansas Commissioning Committee</t>
  </si>
  <si>
    <t>Chief of the Boat, USS Arkansas</t>
  </si>
  <si>
    <t>Lodging</t>
  </si>
  <si>
    <t>Little Rock, AR</t>
  </si>
  <si>
    <t>Arkansas Namesake Trip</t>
  </si>
  <si>
    <t>STSCM Winfried Cameron</t>
  </si>
  <si>
    <t>USS Arkansas Crewmember</t>
  </si>
  <si>
    <t>LTJG Cade Anderson</t>
  </si>
  <si>
    <t>Commanding Officer, USS Arkansas</t>
  </si>
  <si>
    <t>CDR Michael Huber</t>
  </si>
  <si>
    <t>3/15/26-3/26/26</t>
  </si>
  <si>
    <t>Arizona Namesake trip</t>
  </si>
  <si>
    <t>USS Arizona crewmember</t>
  </si>
  <si>
    <t>Ground</t>
  </si>
  <si>
    <t>USS Arizona Legacy Foundation (USSALF)</t>
  </si>
  <si>
    <t>Arizona</t>
  </si>
  <si>
    <t>MMN2 Nathaniel W. Pollinger</t>
  </si>
  <si>
    <t>ETN2 James T. Davis</t>
  </si>
  <si>
    <t>USSALF</t>
  </si>
  <si>
    <t>MMN1 Micah N. Buck</t>
  </si>
  <si>
    <t>LSSC Juan Acevedo Jr</t>
  </si>
  <si>
    <t>LCDR William T. McShane</t>
  </si>
  <si>
    <t>charlene.e.zirkelbach.civ@us.navy.mil</t>
  </si>
  <si>
    <t>Ms. Charli Zirkelbach</t>
  </si>
  <si>
    <r>
      <rPr>
        <b/>
        <sz val="10"/>
        <rFont val="Arial"/>
        <family val="2"/>
      </rPr>
      <t>OGE Form-1353</t>
    </r>
    <r>
      <rPr>
        <sz val="10"/>
        <rFont val="Arial"/>
      </rPr>
      <t xml:space="preserve">
(OGE-Approved Alternative for SF-326)
February 2011</t>
    </r>
  </si>
  <si>
    <t>Department of the Navy</t>
  </si>
  <si>
    <t>U.S. Fleet Cyber Command/Navy Space Command/U.S. TENTH Fleet</t>
  </si>
  <si>
    <t>LN1 Abigail Morgan</t>
  </si>
  <si>
    <t>abigail.g.morgan2.mil@us.navy.mil</t>
  </si>
  <si>
    <t xml:space="preserve"> Deputy Under Secretary of the Navy (Management) </t>
  </si>
  <si>
    <t>Derrick Oliver</t>
  </si>
  <si>
    <t>Derrick.e.oliver6.civ@us.navy.mil</t>
  </si>
  <si>
    <t xml:space="preserve">LT Grace Michaels </t>
  </si>
  <si>
    <t xml:space="preserve">Congressional Staff Delegation Visit </t>
  </si>
  <si>
    <t xml:space="preserve">San Francisco, CA </t>
  </si>
  <si>
    <t>Software.Org</t>
  </si>
  <si>
    <t>Flight</t>
  </si>
  <si>
    <t>DON Office of Legislative Affairs</t>
  </si>
  <si>
    <t xml:space="preserve">Software.org </t>
  </si>
  <si>
    <t>04/08/2026- 04/10/2026</t>
  </si>
  <si>
    <t xml:space="preserve">5 Active-Duty Sailors Selected by DON Chief of Information (CHINFO) </t>
  </si>
  <si>
    <t>Shoot Off Visual Media Workshop</t>
  </si>
  <si>
    <t xml:space="preserve">Arlington, VA </t>
  </si>
  <si>
    <t>United States Navy Public Affairs Association</t>
  </si>
  <si>
    <t>Shoot Off Visual Media Workshop Attendance Fee</t>
  </si>
  <si>
    <t>DON Chief of Information (CHINFO)</t>
  </si>
  <si>
    <t>alexander.amico@usmc.mil  (703) 614-2490</t>
  </si>
  <si>
    <t>Various Marine Officers</t>
  </si>
  <si>
    <t>Lessons Learned from the Frontlines International Land Forces Conference</t>
  </si>
  <si>
    <t>Tel Aviv, Israel</t>
  </si>
  <si>
    <t>Israel Ground Forces</t>
  </si>
  <si>
    <t>Israeli Ground Forces</t>
  </si>
  <si>
    <t>11/16/2025-11/20/2025</t>
  </si>
  <si>
    <t>Colonel Jude Shell</t>
  </si>
  <si>
    <t>German Transatlantic Seminar</t>
  </si>
  <si>
    <t>Germany</t>
  </si>
  <si>
    <t>Bundeswehr</t>
  </si>
  <si>
    <t>Lodging/meals</t>
  </si>
  <si>
    <t>Branch Head, International Affairs Branch</t>
  </si>
  <si>
    <t>03/14/2026-03/21/2026</t>
  </si>
  <si>
    <t>Office of Naval Research &amp; Naval Research Laboratory</t>
  </si>
  <si>
    <t>Rachel Riley</t>
  </si>
  <si>
    <t>Disruptors in the Desert</t>
  </si>
  <si>
    <t>LaQuinta, CA</t>
  </si>
  <si>
    <t>Creative Defense Foundation</t>
  </si>
  <si>
    <t>meals</t>
  </si>
  <si>
    <t>Chief of Naval Research</t>
  </si>
  <si>
    <t>Charles Stein</t>
  </si>
  <si>
    <t>Conference registration</t>
  </si>
  <si>
    <t>Program Officer</t>
  </si>
  <si>
    <t>Peter Morrison</t>
  </si>
  <si>
    <t>Directed Energy Professional Society, Science and Technology Conference</t>
  </si>
  <si>
    <t>Tucson, AZ</t>
  </si>
  <si>
    <t>Directed Energy Professional Society (DEPS)</t>
  </si>
  <si>
    <t>03/30/2026-04/02/2026</t>
  </si>
  <si>
    <t>Jesse Frantz</t>
  </si>
  <si>
    <t>Simons Collaboration on Extreme Wave Phenomena Based on Symmetries Annual Meeting</t>
  </si>
  <si>
    <t>New York, NY</t>
  </si>
  <si>
    <t>Simons Foundation</t>
  </si>
  <si>
    <t>Section Head, Structured Photonic Materials</t>
  </si>
  <si>
    <t>10/21-10/25/2025</t>
  </si>
  <si>
    <t>Debra Rolison</t>
  </si>
  <si>
    <t xml:space="preserve">Keynote Speaker: WSU Annual Chemistry Graduate Research Symposium; Site Visit. </t>
  </si>
  <si>
    <t>Detroit, MI</t>
  </si>
  <si>
    <t>WSU</t>
  </si>
  <si>
    <t>Section Head, Advanced Electrochemical Materials</t>
  </si>
  <si>
    <t>Wayne State University (WSU)</t>
  </si>
  <si>
    <t>10/23-10/26/2025</t>
  </si>
  <si>
    <t>Peng Xian</t>
  </si>
  <si>
    <t>Wildfire Air Quality Modeling Workshop</t>
  </si>
  <si>
    <t>Fairfax, VA</t>
  </si>
  <si>
    <t>GMU</t>
  </si>
  <si>
    <t>Meteorologist</t>
  </si>
  <si>
    <t>George Mason University (GMU)</t>
  </si>
  <si>
    <t>1/13-1/15/2026</t>
  </si>
  <si>
    <t>Kathryn Wahl</t>
  </si>
  <si>
    <t>Presentation at Adhesion Society 2026 Annual Meeting</t>
  </si>
  <si>
    <t>Savannah, GA</t>
  </si>
  <si>
    <t>The Adhesion Society</t>
  </si>
  <si>
    <t>Registration Fee</t>
  </si>
  <si>
    <t>Branch Head, Surface Chemistry</t>
  </si>
  <si>
    <t>2/7-2/11/2026</t>
  </si>
  <si>
    <t>Christopher So</t>
  </si>
  <si>
    <t>Section Head, Molecular Interfaces and Tribology</t>
  </si>
  <si>
    <t>Paul Syverson</t>
  </si>
  <si>
    <t>Presentation at ATmosphereConf, he annual global AT (Authenticated Transfer) Protocol community conference</t>
  </si>
  <si>
    <t>Vancouver, BC, Canada</t>
  </si>
  <si>
    <t>ATmosphere Conference</t>
  </si>
  <si>
    <t>Mathematician</t>
  </si>
  <si>
    <t>ATmosphereConf</t>
  </si>
  <si>
    <t>3/25-3/30/2026</t>
  </si>
  <si>
    <t>Todd Brintlinger</t>
  </si>
  <si>
    <t>American Physical Society Global Summit 2026</t>
  </si>
  <si>
    <t>Denver, CO</t>
  </si>
  <si>
    <t>APS</t>
  </si>
  <si>
    <t>Research Physicist</t>
  </si>
  <si>
    <t>American Physical Society (APS)</t>
  </si>
  <si>
    <t>3/15-3/20/2026</t>
  </si>
  <si>
    <t>Tracy Clarke</t>
  </si>
  <si>
    <t>Final design review panel for the Deep Synoptic Array</t>
  </si>
  <si>
    <t>Pasadena, CA</t>
  </si>
  <si>
    <t>SSci</t>
  </si>
  <si>
    <t>Research Astronomer</t>
  </si>
  <si>
    <t>Astrophysics Center at Schmidt Sciences (SSci)</t>
  </si>
  <si>
    <t>3/21-3/27/2026</t>
  </si>
  <si>
    <t>Tracy Lin</t>
  </si>
  <si>
    <t>tracy.w.lin.civ@us.navy.mil</t>
  </si>
  <si>
    <t>Capt Alex Amico</t>
  </si>
  <si>
    <t>Office of Counsel for the Commandant</t>
  </si>
  <si>
    <t>1353 Travel Report for DEPARTMENT OF THE NAVY,Office of Counsel for the Commandant for the reporting period OCTOBER 1, 2025- MARCH 31, 2026</t>
  </si>
  <si>
    <t>MARINE BARRACKS WASHINGTON</t>
  </si>
  <si>
    <t>Sgt. Richard Casas Jr.</t>
  </si>
  <si>
    <t>richard.casas@usmc.mil</t>
  </si>
  <si>
    <t>United States Drum and Bugle Corps</t>
  </si>
  <si>
    <t>The royal edinburgh military tattoo celebration</t>
  </si>
  <si>
    <t>BrisBane, Australia and Auckland, New Zealand</t>
  </si>
  <si>
    <t>Royal Edinburgh Military tattoo</t>
  </si>
  <si>
    <t>travel</t>
  </si>
  <si>
    <t>lodging, meals</t>
  </si>
  <si>
    <t xml:space="preserve">Royal edinburgh military tattoo </t>
  </si>
  <si>
    <t>2/7/2026-2/27/2026</t>
  </si>
  <si>
    <t>administrative fees</t>
  </si>
  <si>
    <t>Marine Barracks Washington</t>
  </si>
  <si>
    <t>Pot Luck</t>
  </si>
  <si>
    <t>Washington, D.C.</t>
  </si>
  <si>
    <t>Mr. Mark Jones</t>
  </si>
  <si>
    <t>GySgt Shannon Kiewitt</t>
  </si>
  <si>
    <t>Health and wellness presentation at Baylor University</t>
  </si>
  <si>
    <t>Wacoo, Texas</t>
  </si>
  <si>
    <t>Baylor University</t>
  </si>
  <si>
    <t>Travel</t>
  </si>
  <si>
    <t>United States Mairne Band</t>
  </si>
  <si>
    <t>4/8/2025-4/10/2025</t>
  </si>
  <si>
    <t>MSgt Amy Mccabe</t>
  </si>
  <si>
    <t>performance at Midwest Clinic</t>
  </si>
  <si>
    <t>Chicago, illonois</t>
  </si>
  <si>
    <t>Atlantic Brass band</t>
  </si>
  <si>
    <t>hotel</t>
  </si>
  <si>
    <t>USMB</t>
  </si>
  <si>
    <t>Atlantic Brass Band</t>
  </si>
  <si>
    <t>12/16/2025-12/18/2025</t>
  </si>
  <si>
    <t>Captain Darren Y. Lin</t>
  </si>
  <si>
    <t>performance at Strath Haven high School</t>
  </si>
  <si>
    <t>Wallingford, Pennsylvania</t>
  </si>
  <si>
    <t>PMEA 12 District</t>
  </si>
  <si>
    <t>2/7/2026-2/7/2026</t>
  </si>
  <si>
    <t>1stLt Jose D. Toranzoinfante</t>
  </si>
  <si>
    <t>performance at JR Arnold HS 550 Alf Coleman Rd</t>
  </si>
  <si>
    <t>Panama City Beach</t>
  </si>
  <si>
    <t>The Bay All-County Bands</t>
  </si>
  <si>
    <t>hotel and meals</t>
  </si>
  <si>
    <t>1/22/2026-1/25/2026</t>
  </si>
  <si>
    <t>car rental</t>
  </si>
  <si>
    <t>Performance at University of Michigan</t>
  </si>
  <si>
    <t>Ann Harbor, Michigan</t>
  </si>
  <si>
    <t>University of Michigan</t>
  </si>
  <si>
    <t>2/16/2026-2/21/2026</t>
  </si>
  <si>
    <t>MGySgt Samuel barlow</t>
  </si>
  <si>
    <t>perforamce at the Colloege Band Directors National Association Southern Division</t>
  </si>
  <si>
    <t>Tampa, Florida</t>
  </si>
  <si>
    <t>Austin Peay State University</t>
  </si>
  <si>
    <t>travel and hotel</t>
  </si>
  <si>
    <t>rental car</t>
  </si>
  <si>
    <t>Austin Peay State university</t>
  </si>
  <si>
    <t>2/17/2026-2/20/2026</t>
  </si>
  <si>
    <t>SSgt kevin thompson</t>
  </si>
  <si>
    <t>Performance at SUNY Fredonia</t>
  </si>
  <si>
    <t>Fredonia, New York</t>
  </si>
  <si>
    <t>SUNY Fredonia</t>
  </si>
  <si>
    <t>SUNy Fredonia</t>
  </si>
  <si>
    <t>2/15/2026-2/16/2026</t>
  </si>
  <si>
    <t>GySgt Hiram Diaz</t>
  </si>
  <si>
    <t>Performance at American Bandmasters Association</t>
  </si>
  <si>
    <t>Chicago, Illinois</t>
  </si>
  <si>
    <t>Mr. Bruce Moss</t>
  </si>
  <si>
    <t>3/4/2026-3/5/2026</t>
  </si>
  <si>
    <t>Color Guard</t>
  </si>
  <si>
    <t>hosting event at the Ritz-Carlton</t>
  </si>
  <si>
    <t>Soldier to Sidelines</t>
  </si>
  <si>
    <t>USD&amp;B</t>
  </si>
  <si>
    <t>performance atr Annual Marine Corps Law Enforcement Foundation Gala</t>
  </si>
  <si>
    <t>New york</t>
  </si>
  <si>
    <t>Marine Corps Law Enforcement Foundation Gala</t>
  </si>
  <si>
    <t>lodging</t>
  </si>
  <si>
    <t>Marine Corps Law Enforcement Foundation</t>
  </si>
  <si>
    <t>transportation</t>
  </si>
  <si>
    <t>performance at Brendle Recital Hall</t>
  </si>
  <si>
    <t>Winston-Salem, North Carolina</t>
  </si>
  <si>
    <t>Piedmont Wind Symphony</t>
  </si>
  <si>
    <t>4/28/2026-/5/3/2026</t>
  </si>
  <si>
    <t xml:space="preserve">                           Meals </t>
  </si>
  <si>
    <t>3/10/2026-3/15/2026</t>
  </si>
  <si>
    <t xml:space="preserve">USA Rugby </t>
  </si>
  <si>
    <t xml:space="preserve">MIDN 4/C </t>
  </si>
  <si>
    <t xml:space="preserve">                             Lodging </t>
  </si>
  <si>
    <t xml:space="preserve">                              Ground Transportation </t>
  </si>
  <si>
    <t>Chula Vista, CA</t>
  </si>
  <si>
    <t xml:space="preserve">USA Rugy Development Group Camp </t>
  </si>
  <si>
    <t xml:space="preserve">Aleksandria Gabbard </t>
  </si>
  <si>
    <t>3/25/2026-3/26/2026</t>
  </si>
  <si>
    <t xml:space="preserve">Notre Dame University Counseling Center </t>
  </si>
  <si>
    <t xml:space="preserve">MDC Director </t>
  </si>
  <si>
    <t xml:space="preserve">                              Airfare </t>
  </si>
  <si>
    <t xml:space="preserve">South Bend, IN </t>
  </si>
  <si>
    <t xml:space="preserve">Notre Dame ROTC, MIL/Vet Affairs, Counseling Center Brief </t>
  </si>
  <si>
    <t xml:space="preserve">Jason Duff </t>
  </si>
  <si>
    <t xml:space="preserve">                           Incidentals </t>
  </si>
  <si>
    <t>3/06/2026-3/15/2026</t>
  </si>
  <si>
    <t xml:space="preserve">Taiwan Ministry of Education </t>
  </si>
  <si>
    <t>Professor</t>
  </si>
  <si>
    <t>Train</t>
  </si>
  <si>
    <t xml:space="preserve">Taipei, Zuoying, Kaoushoing, Taiwan </t>
  </si>
  <si>
    <t xml:space="preserve">Taiwan LREC </t>
  </si>
  <si>
    <t xml:space="preserve">Li Sung and MIDN </t>
  </si>
  <si>
    <t>3/07/2026-3/15/2026</t>
  </si>
  <si>
    <t xml:space="preserve">Escuela Naval de Uruguay </t>
  </si>
  <si>
    <t>Escuela Naval de Uruguay</t>
  </si>
  <si>
    <t>Montevideo, Uruguay</t>
  </si>
  <si>
    <t>Uruguay Naval Academy Exchange</t>
  </si>
  <si>
    <t xml:space="preserve">LT Peter Fricano +4 MIDN </t>
  </si>
  <si>
    <t>3/15/2026-3/22/2026</t>
  </si>
  <si>
    <t xml:space="preserve">University of Hawaii at Manoa </t>
  </si>
  <si>
    <t xml:space="preserve">Meeting in the Middle Conference </t>
  </si>
  <si>
    <t>Manoa, HI</t>
  </si>
  <si>
    <t xml:space="preserve">Meeting in the Middle: Conference </t>
  </si>
  <si>
    <t xml:space="preserve">William Craig </t>
  </si>
  <si>
    <t>3/07/2026-3/12/2026</t>
  </si>
  <si>
    <t xml:space="preserve">University of South Florida </t>
  </si>
  <si>
    <t xml:space="preserve">Rental Car </t>
  </si>
  <si>
    <t xml:space="preserve">University of South Florida, Dept of Math </t>
  </si>
  <si>
    <t xml:space="preserve">Tampa, FL </t>
  </si>
  <si>
    <t xml:space="preserve">USF Dept of Math Topology and Geometry Seminar </t>
  </si>
  <si>
    <t xml:space="preserve">Constantine Medynets </t>
  </si>
  <si>
    <t>3/13/2026-3/15/2026</t>
  </si>
  <si>
    <t xml:space="preserve">USNA Foundation </t>
  </si>
  <si>
    <t xml:space="preserve">DVP-CESIR Director </t>
  </si>
  <si>
    <t>Charleston and Hilton Head, SC</t>
  </si>
  <si>
    <t xml:space="preserve">USNA Foundation SC Alumni Outreach on CESIR </t>
  </si>
  <si>
    <t xml:space="preserve">Dr. Robert Fishman </t>
  </si>
  <si>
    <t>2/21/2026-2/21/2026</t>
  </si>
  <si>
    <t>NAAA</t>
  </si>
  <si>
    <t xml:space="preserve">Commandant and Superintendent Flag Aide </t>
  </si>
  <si>
    <t>West Point, NY</t>
  </si>
  <si>
    <t xml:space="preserve">Army-Navy N-Star Basketball Game </t>
  </si>
  <si>
    <t>CAPT Austin Jackson and LT Bobby Bendik</t>
  </si>
  <si>
    <t>1/21/2026-1/28/2026</t>
  </si>
  <si>
    <t xml:space="preserve">East-West Shrine Bowl </t>
  </si>
  <si>
    <t>MIDN 1/C</t>
  </si>
  <si>
    <t>Frisco, TX</t>
  </si>
  <si>
    <t xml:space="preserve">Eli Heidenreich </t>
  </si>
  <si>
    <t xml:space="preserve">                             Meals </t>
  </si>
  <si>
    <t xml:space="preserve">Landon Robinson </t>
  </si>
  <si>
    <t>2/26/2026-3/01/2026</t>
  </si>
  <si>
    <t xml:space="preserve">Univeristy of Rochester </t>
  </si>
  <si>
    <t xml:space="preserve">Assistant Professor </t>
  </si>
  <si>
    <t xml:space="preserve">University of Rochester </t>
  </si>
  <si>
    <t>Rochester, NY</t>
  </si>
  <si>
    <t xml:space="preserve">University of Rochester Mechanical Engineering Seminar </t>
  </si>
  <si>
    <t xml:space="preserve">Jonathan Cheng </t>
  </si>
  <si>
    <t>1/13/2026-1/19/2026</t>
  </si>
  <si>
    <t xml:space="preserve">National Association of College and University Foodservice </t>
  </si>
  <si>
    <t xml:space="preserve">Dep Director Hospitality </t>
  </si>
  <si>
    <t xml:space="preserve">                              Lodging </t>
  </si>
  <si>
    <t>NACUFS</t>
  </si>
  <si>
    <t xml:space="preserve">San Diego, CA </t>
  </si>
  <si>
    <t xml:space="preserve">2026 Operators Roundtables/Foodservice Directors Symposium </t>
  </si>
  <si>
    <t xml:space="preserve">Maria Isabel VandenBerg </t>
  </si>
  <si>
    <t>1/21/2026-1/23/2026</t>
  </si>
  <si>
    <t xml:space="preserve">Standford University </t>
  </si>
  <si>
    <t xml:space="preserve">Stanford University </t>
  </si>
  <si>
    <t>Stanford, CA</t>
  </si>
  <si>
    <t xml:space="preserve">Summit and Course on US-China Relations </t>
  </si>
  <si>
    <t xml:space="preserve">Yong Deng </t>
  </si>
  <si>
    <t>1/31/2026-02/07/2026</t>
  </si>
  <si>
    <t xml:space="preserve">Institute of Mathematics of Polish Academy of Sciences </t>
  </si>
  <si>
    <t xml:space="preserve">Institute of Mathematics of Polish Academy </t>
  </si>
  <si>
    <t xml:space="preserve">Warsaw, Poland </t>
  </si>
  <si>
    <t>Erodic Group Actions and Unitary Representations III</t>
  </si>
  <si>
    <t>Constantine Medynets</t>
  </si>
  <si>
    <t>1/04/2026-1/08/2026</t>
  </si>
  <si>
    <t>MIT-LL</t>
  </si>
  <si>
    <t xml:space="preserve">Coronado, CA </t>
  </si>
  <si>
    <t xml:space="preserve">SOCOM Ignite Event at WARCOM </t>
  </si>
  <si>
    <t xml:space="preserve">Jenelle Piepmeier +10 MIDN </t>
  </si>
  <si>
    <t>12/12/2025-12/22/2025</t>
  </si>
  <si>
    <t xml:space="preserve">Global Youth Sevens  </t>
  </si>
  <si>
    <t>MIDN 4/C</t>
  </si>
  <si>
    <t>USA Rugby</t>
  </si>
  <si>
    <t xml:space="preserve">Auckland, New Zealand </t>
  </si>
  <si>
    <t xml:space="preserve">Global Youth Sevens Rugby </t>
  </si>
  <si>
    <t>12/09/2025-12/10/2025</t>
  </si>
  <si>
    <t xml:space="preserve">National Football Foundation </t>
  </si>
  <si>
    <t>Superintendent/LtGen</t>
  </si>
  <si>
    <t>Las Vegas</t>
  </si>
  <si>
    <t xml:space="preserve">National Football Foundation Awards Dinner </t>
  </si>
  <si>
    <t xml:space="preserve">Michael Borgschulte </t>
  </si>
  <si>
    <t xml:space="preserve">                          Incidentals </t>
  </si>
  <si>
    <t>Rental Car</t>
  </si>
  <si>
    <t>12/15/2025-12/17/2025</t>
  </si>
  <si>
    <t>Doug Matthews, 67'</t>
  </si>
  <si>
    <t xml:space="preserve">Command Chaplain </t>
  </si>
  <si>
    <t xml:space="preserve">                             POV Mileage </t>
  </si>
  <si>
    <t>Doug Matthews</t>
  </si>
  <si>
    <t xml:space="preserve">Titusville, FL </t>
  </si>
  <si>
    <t xml:space="preserve">Memorial Service for the 174 USNA Graduates Lost in Vietnam </t>
  </si>
  <si>
    <t xml:space="preserve">Robert Johnson </t>
  </si>
  <si>
    <t>10/07/2025-10/12/2025</t>
  </si>
  <si>
    <t xml:space="preserve">Universidad Del Atlantico </t>
  </si>
  <si>
    <t xml:space="preserve">Barranquilla, Colombia </t>
  </si>
  <si>
    <t xml:space="preserve">XV Colombian Caribbean History Seminar </t>
  </si>
  <si>
    <t>Sharika Crawford</t>
  </si>
  <si>
    <t>10/02/2025-10/04/2025</t>
  </si>
  <si>
    <t xml:space="preserve">University of Oklahoma </t>
  </si>
  <si>
    <t>Norman, OK</t>
  </si>
  <si>
    <t xml:space="preserve">Guest Lecture </t>
  </si>
  <si>
    <t xml:space="preserve">Luis Mora Ballestoros </t>
  </si>
  <si>
    <t xml:space="preserve">Temple University </t>
  </si>
  <si>
    <t xml:space="preserve">Associate Professor </t>
  </si>
  <si>
    <t xml:space="preserve">                              Rental Car </t>
  </si>
  <si>
    <t>Philadelphia, PA</t>
  </si>
  <si>
    <t xml:space="preserve">ECE Department Seminar Series </t>
  </si>
  <si>
    <t>Sina Zarrabian</t>
  </si>
  <si>
    <t>11/13/2025-11/17/2025</t>
  </si>
  <si>
    <t xml:space="preserve">Nashville Symphony </t>
  </si>
  <si>
    <t xml:space="preserve">Director of Muscial Activites </t>
  </si>
  <si>
    <t xml:space="preserve">                             Ground Transportation </t>
  </si>
  <si>
    <t>Nashville, TN</t>
  </si>
  <si>
    <t xml:space="preserve">Symphony Concert </t>
  </si>
  <si>
    <t xml:space="preserve">Dr. Aaron Smith and USNA Glee Club </t>
  </si>
  <si>
    <t>10/06/2025-10/06/2025</t>
  </si>
  <si>
    <t xml:space="preserve">Points of Light </t>
  </si>
  <si>
    <t xml:space="preserve">Director of Musical Activites </t>
  </si>
  <si>
    <t xml:space="preserve">                             Incidentals </t>
  </si>
  <si>
    <t xml:space="preserve">                              Meals</t>
  </si>
  <si>
    <t xml:space="preserve">2025 George H.W. Bush Points of Light Awards </t>
  </si>
  <si>
    <t>10/10/2025-10/11/2025</t>
  </si>
  <si>
    <t xml:space="preserve">University of Richmond </t>
  </si>
  <si>
    <t>Richmond, VA</t>
  </si>
  <si>
    <t xml:space="preserve">Virginia Operator Theory and Complex Analysis Meeting </t>
  </si>
  <si>
    <t xml:space="preserve">Vrej Zarikian </t>
  </si>
  <si>
    <t xml:space="preserve">Meals                    </t>
  </si>
  <si>
    <t>10/13/2025-10/20-2025</t>
  </si>
  <si>
    <t xml:space="preserve">"Arturo Prat" Naval Academy </t>
  </si>
  <si>
    <t xml:space="preserve">O-REP and MIDN </t>
  </si>
  <si>
    <t xml:space="preserve">Lodging           </t>
  </si>
  <si>
    <t xml:space="preserve">Ground Transportation </t>
  </si>
  <si>
    <t xml:space="preserve">Valparaiso, Chile </t>
  </si>
  <si>
    <t xml:space="preserve">50th Iteration of the Chilean Navy's Admiral's Cup Sailing Regatta </t>
  </si>
  <si>
    <t>Lt Donald Poirier +4 MIDN</t>
  </si>
  <si>
    <t xml:space="preserve">Incidentals </t>
  </si>
  <si>
    <t>10/06/2025-10/08/2025</t>
  </si>
  <si>
    <t xml:space="preserve">MARACOOS </t>
  </si>
  <si>
    <t xml:space="preserve">Lodging                    </t>
  </si>
  <si>
    <t xml:space="preserve">POV Mileage </t>
  </si>
  <si>
    <t>MARACOOS</t>
  </si>
  <si>
    <t>Virginia Beach, VA</t>
  </si>
  <si>
    <t xml:space="preserve">MARACOOS Fall Board Meeting </t>
  </si>
  <si>
    <t>Cecily Steppe</t>
  </si>
  <si>
    <t>acrisp@usna.edu</t>
  </si>
  <si>
    <t xml:space="preserve">AnTonisha Crisp </t>
  </si>
  <si>
    <t>United States Naval Academy</t>
  </si>
  <si>
    <r>
      <rPr>
        <sz val="9"/>
        <color theme="1"/>
        <rFont val="Arial"/>
      </rPr>
      <t xml:space="preserve">This report implements 31 U.S.C. </t>
    </r>
    <r>
      <rPr>
        <sz val="9"/>
        <color theme="1"/>
        <rFont val="Calibri"/>
      </rPr>
      <t>§</t>
    </r>
    <r>
      <rPr>
        <sz val="9"/>
        <color theme="1"/>
        <rFont val="Arial"/>
      </rPr>
      <t xml:space="preserve"> 1353.  It does not supersede other reports that may have to be filed when travel expenses are accepted under other authority.  For definitions and policies, see 41 CFR part 304-1.</t>
    </r>
  </si>
  <si>
    <r>
      <rPr>
        <b/>
        <sz val="10"/>
        <color theme="1"/>
        <rFont val="Arial"/>
      </rPr>
      <t>OGE Form-1353</t>
    </r>
    <r>
      <rPr>
        <sz val="10"/>
        <color theme="1"/>
        <rFont val="Arial"/>
      </rPr>
      <t xml:space="preserve">
(OGE-Approved Alternative for SF-326)
February 2011</t>
    </r>
  </si>
  <si>
    <t>Naval Medical Forces Development Command</t>
  </si>
  <si>
    <t xml:space="preserve">LCDR Yutchishen, Lauren </t>
  </si>
  <si>
    <t>lauren.e.yutchishen.mil@health.mil</t>
  </si>
  <si>
    <t>Kristi E. Erickson</t>
  </si>
  <si>
    <t xml:space="preserve">Site visit evaluation </t>
  </si>
  <si>
    <t>Tacoma, Washington</t>
  </si>
  <si>
    <t xml:space="preserve">Comission on Dental Accreditation </t>
  </si>
  <si>
    <t>CAPT</t>
  </si>
  <si>
    <t xml:space="preserve">Commission on Detal Accreditation </t>
  </si>
  <si>
    <t>10/7/2025-10/7/2025</t>
  </si>
  <si>
    <t>PGY-1 Site Vist - Advance Education in General Dentistry</t>
  </si>
  <si>
    <t>Honolulu, Hawaii</t>
  </si>
  <si>
    <t>Air and Misc Transportation</t>
  </si>
  <si>
    <t>5/18/2026- 5/22/2026</t>
  </si>
  <si>
    <t>1353 Travel Report for [REPLACE  WITH REPORTING AGENCY NAME], MCRDSD Band for the reporting period OCTOBER 1, 2025- MARCH 31, 2026</t>
  </si>
  <si>
    <t>DEPARTMET OF THE NAVY</t>
  </si>
  <si>
    <t>SSgt Martinez, Brian</t>
  </si>
  <si>
    <t>brian.j.martinez@usmc.mil</t>
  </si>
  <si>
    <t>24 Marines</t>
  </si>
  <si>
    <t>Marine Corps Scholarship Foundation Eagle, Globe, and Anchor Dinner</t>
  </si>
  <si>
    <t>Pebble Beach, CA</t>
  </si>
  <si>
    <t>Marine Corps Scholarship Foundation</t>
  </si>
  <si>
    <t>Marine Band San Diego</t>
  </si>
  <si>
    <t>2/28/2026-3/02/2026</t>
  </si>
  <si>
    <t>32 Marines</t>
  </si>
  <si>
    <t>Hollywood Christmas Parade</t>
  </si>
  <si>
    <t>Hollywood, CA</t>
  </si>
  <si>
    <t>Toys for Tots Foundation</t>
  </si>
  <si>
    <t>1353 Travel Report for DEPARTMENT OF THE NAVY, MCINCR-MCBQ for the reporting period OCTOBER 1, 2025 - MARCH 31, 2026</t>
  </si>
  <si>
    <t>REPORTING PERIOD: OCTOBER 1, 2025- MARCH 31 2026</t>
  </si>
  <si>
    <t>MCINCR-MCBQ</t>
  </si>
  <si>
    <t>vanesa.e.sigala.mil@usmc.mil  (703) 784-3693</t>
  </si>
  <si>
    <t>Recovering Service Membes</t>
  </si>
  <si>
    <t>Christmas Holidays</t>
  </si>
  <si>
    <t>Warrior Foundation Freedom Station, Andrew Gasper President/CEO</t>
  </si>
  <si>
    <t>Air Travel</t>
  </si>
  <si>
    <t xml:space="preserve">       X</t>
  </si>
  <si>
    <t xml:space="preserve">        </t>
  </si>
  <si>
    <t>WWBn-W</t>
  </si>
  <si>
    <t xml:space="preserve">Warrior Foundation Freedom Station </t>
  </si>
  <si>
    <t>12/01/2025- 01/01/2026</t>
  </si>
  <si>
    <t xml:space="preserve">            </t>
  </si>
  <si>
    <t>1/28/26 to 1/29/26</t>
  </si>
  <si>
    <t>Marine's Memorial Association &amp; Foundation</t>
  </si>
  <si>
    <t>CO, MCAS Miramar</t>
  </si>
  <si>
    <t>Marine Memorial Association and Foundation</t>
  </si>
  <si>
    <t>Col R. Eric Herrmann</t>
  </si>
  <si>
    <t>10/2/25 to 10/3/25</t>
  </si>
  <si>
    <t>Marine's Memorial Association Quarterly Board of Director's Meeting</t>
  </si>
  <si>
    <t>christian.hur@usmc.mil</t>
  </si>
  <si>
    <t>LtCol C. P. HUR</t>
  </si>
  <si>
    <t>Marine Corps Air Station Miramar</t>
  </si>
  <si>
    <t>LtCol Sigala, SJA</t>
  </si>
  <si>
    <t>MCAS New River, MCICOM, MCIEAST, MCIWEST,22d MEU, MCB Camp Blaz, 2d MARDIV, OLA, 2d MEB, MARCENT, 1MLG, MARFOREUR/AF, 31st MEU, TF5/15, MCAS Miramar, 26 MEU, MCASI, MCB Albany, MCIPAC, MCB Hawaii, 3d MAW, MCIWEST, MARSOC</t>
  </si>
  <si>
    <t>Capt Richard Bochicchio</t>
  </si>
  <si>
    <t>richard.bochicchio@usmc.mil</t>
  </si>
  <si>
    <t>Naval Postgraduate School</t>
  </si>
  <si>
    <t>Naval Supply Systems Command</t>
  </si>
  <si>
    <t>USNAVSOUTH/FOURTHFLEET</t>
  </si>
  <si>
    <t>LCDR Mollie Topic</t>
  </si>
  <si>
    <t>Admiral Carlos Sardiello</t>
  </si>
  <si>
    <t>Ecu MST</t>
  </si>
  <si>
    <t>Ecuador</t>
  </si>
  <si>
    <t>Ground and Water Transportation</t>
  </si>
  <si>
    <t>Fourth Fleet/NAVSOUTH</t>
  </si>
  <si>
    <t>02/22-02/28</t>
  </si>
  <si>
    <t>LT Slaughter</t>
  </si>
  <si>
    <t>ECU MST</t>
  </si>
  <si>
    <t>Ecudaor</t>
  </si>
  <si>
    <t>Flag Aide</t>
  </si>
  <si>
    <t>Alexis Sullivan</t>
  </si>
  <si>
    <t>POLAD</t>
  </si>
  <si>
    <t>Kim Feroni</t>
  </si>
  <si>
    <t>CMC</t>
  </si>
  <si>
    <t>Carlos Sardiello</t>
  </si>
  <si>
    <t>COL MST</t>
  </si>
  <si>
    <t>Columbia</t>
  </si>
  <si>
    <t>Ground and Maritime Transportation</t>
  </si>
  <si>
    <t>03/23-03/28</t>
  </si>
  <si>
    <t>CMC USNAVSOUTH/FOURTHFLEET</t>
  </si>
  <si>
    <t>Jimmy Lawton</t>
  </si>
  <si>
    <t>Capt, N5</t>
  </si>
  <si>
    <t>Brennan Hosack</t>
  </si>
  <si>
    <t>N5 Plans , LCDR</t>
  </si>
  <si>
    <t>Margie Vinson</t>
  </si>
  <si>
    <t>PAO</t>
  </si>
  <si>
    <t>Nikki Slaughter</t>
  </si>
  <si>
    <t>Gaby Lechinwiescholek</t>
  </si>
  <si>
    <t>LT, MICO Rep</t>
  </si>
  <si>
    <t>Angel Vegacolon</t>
  </si>
  <si>
    <t>SEL Coordinator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</si>
</sst>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164" formatCode="&quot;$&quot;#,##0"/>
    <numFmt numFmtId="165" formatCode="&quot;$&quot;#,##0.00"/>
    <numFmt numFmtId="166" formatCode="mm/dd/yyyy"/>
  </numFmts>
  <fonts count="45">
    <font>
      <sz val="10"/>
      <name val="Arial"/>
    </font>
    <font>
      <sz val="11"/>
      <color theme="1"/>
      <name val="Calibri"/>
      <family val="2"/>
      <scheme val="minor"/>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1"/>
      <color theme="10"/>
      <name val="Calibri"/>
      <family val="2"/>
      <scheme val="minor"/>
    </font>
    <font>
      <sz val="7"/>
      <color rgb="FF333333"/>
      <name val="Arial"/>
      <family val="2"/>
    </font>
    <font>
      <sz val="13.5"/>
      <color rgb="FF000000"/>
      <name val="Times New Roman"/>
      <family val="1"/>
    </font>
    <font>
      <sz val="13.5"/>
      <color rgb="FF000000"/>
      <name val="Arial"/>
      <family val="2"/>
    </font>
    <font>
      <sz val="10"/>
      <name val="Arial"/>
    </font>
    <font>
      <sz val="10"/>
      <color rgb="FF000000"/>
      <name val="Calibri"/>
      <scheme val="minor"/>
    </font>
    <font>
      <sz val="10"/>
      <color theme="1"/>
      <name val="Arial"/>
    </font>
    <font>
      <b/>
      <sz val="7"/>
      <color theme="1"/>
      <name val="Arial"/>
    </font>
    <font>
      <sz val="8"/>
      <color theme="1"/>
      <name val="Arial"/>
    </font>
    <font>
      <b/>
      <sz val="8"/>
      <color theme="1"/>
      <name val="Arial"/>
    </font>
    <font>
      <b/>
      <sz val="10"/>
      <color theme="1"/>
      <name val="Arial"/>
    </font>
    <font>
      <sz val="12"/>
      <color theme="1"/>
      <name val="Arial"/>
    </font>
    <font>
      <b/>
      <sz val="14"/>
      <color theme="1"/>
      <name val="Arial"/>
    </font>
    <font>
      <sz val="9"/>
      <color theme="1"/>
      <name val="Arial"/>
    </font>
    <font>
      <sz val="9"/>
      <color theme="1"/>
      <name val="Calibri"/>
    </font>
    <font>
      <b/>
      <sz val="11"/>
      <color theme="1"/>
      <name val="Arial"/>
    </font>
    <font>
      <b/>
      <sz val="9"/>
      <color theme="1"/>
      <name val="Arial"/>
    </font>
    <font>
      <u/>
      <sz val="10"/>
      <color theme="10"/>
      <name val="Arial"/>
    </font>
  </fonts>
  <fills count="21">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bgColor theme="0"/>
      </patternFill>
    </fill>
    <fill>
      <patternFill patternType="solid">
        <fgColor rgb="FFFFFFFF"/>
        <bgColor rgb="FFFFFFFF"/>
      </patternFill>
    </fill>
    <fill>
      <patternFill patternType="solid">
        <fgColor rgb="FFD8D8D8"/>
        <bgColor rgb="FFD8D8D8"/>
      </patternFill>
    </fill>
    <fill>
      <patternFill patternType="solid">
        <fgColor rgb="FFCCCCCC"/>
        <bgColor rgb="FFCCCCCC"/>
      </patternFill>
    </fill>
    <fill>
      <patternFill patternType="solid">
        <fgColor rgb="FFCCFFFF"/>
        <bgColor rgb="FFCCFFFF"/>
      </patternFill>
    </fill>
    <fill>
      <patternFill patternType="solid">
        <fgColor rgb="FFFBD4B4"/>
        <bgColor rgb="FFFBD4B4"/>
      </patternFill>
    </fill>
    <fill>
      <patternFill patternType="solid">
        <fgColor rgb="FFFFFF99"/>
        <bgColor rgb="FFFFFF99"/>
      </patternFill>
    </fill>
    <fill>
      <patternFill patternType="solid">
        <fgColor rgb="FFFABF8F"/>
        <bgColor rgb="FFFABF8F"/>
      </patternFill>
    </fill>
    <fill>
      <patternFill patternType="solid">
        <fgColor rgb="FFFDE9D9"/>
        <bgColor rgb="FFFDE9D9"/>
      </patternFill>
    </fill>
  </fills>
  <borders count="124">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diagonal/>
    </border>
    <border>
      <left style="medium">
        <color rgb="FF000000"/>
      </left>
      <right/>
      <top/>
      <bottom/>
      <diagonal/>
    </border>
    <border>
      <left/>
      <right style="medium">
        <color rgb="FF000000"/>
      </right>
      <top style="medium">
        <color rgb="FF000000"/>
      </top>
      <bottom/>
      <diagonal/>
    </border>
    <border>
      <left style="medium">
        <color rgb="FF000000"/>
      </left>
      <right/>
      <top style="medium">
        <color rgb="FF000000"/>
      </top>
      <bottom/>
      <diagonal/>
    </border>
    <border>
      <left style="medium">
        <color rgb="FF000000"/>
      </left>
      <right style="thick">
        <color rgb="FF000000"/>
      </right>
      <top/>
      <bottom/>
      <diagonal/>
    </border>
    <border>
      <left/>
      <right style="medium">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top style="thin">
        <color rgb="FF000000"/>
      </top>
      <bottom style="thick">
        <color rgb="FF000000"/>
      </bottom>
      <diagonal/>
    </border>
    <border>
      <left/>
      <right style="thin">
        <color rgb="FF000000"/>
      </right>
      <top/>
      <bottom style="thick">
        <color rgb="FF000000"/>
      </bottom>
      <diagonal/>
    </border>
    <border>
      <left/>
      <right/>
      <top/>
      <bottom style="thick">
        <color rgb="FF000000"/>
      </bottom>
      <diagonal/>
    </border>
    <border>
      <left style="thin">
        <color rgb="FF000000"/>
      </left>
      <right/>
      <top/>
      <bottom style="thick">
        <color rgb="FF000000"/>
      </bottom>
      <diagonal/>
    </border>
    <border>
      <left style="thin">
        <color rgb="FF000000"/>
      </left>
      <right style="thin">
        <color rgb="FF000000"/>
      </right>
      <top/>
      <bottom style="thick">
        <color rgb="FF000000"/>
      </bottom>
      <diagonal/>
    </border>
    <border>
      <left style="thick">
        <color rgb="FF000000"/>
      </left>
      <right style="thin">
        <color rgb="FF000000"/>
      </right>
      <top/>
      <bottom style="thick">
        <color rgb="FF000000"/>
      </bottom>
      <diagonal/>
    </border>
    <border>
      <left/>
      <right style="medium">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bottom/>
      <diagonal/>
    </border>
    <border>
      <left style="thin">
        <color rgb="FF000000"/>
      </left>
      <right/>
      <top/>
      <bottom/>
      <diagonal/>
    </border>
    <border>
      <left/>
      <right style="thin">
        <color rgb="FF000000"/>
      </right>
      <top style="thin">
        <color rgb="FF000000"/>
      </top>
      <bottom/>
      <diagonal/>
    </border>
    <border>
      <left style="thick">
        <color rgb="FF000000"/>
      </left>
      <right style="thin">
        <color rgb="FF000000"/>
      </right>
      <top/>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medium">
        <color rgb="FF000000"/>
      </right>
      <top style="thick">
        <color rgb="FF000000"/>
      </top>
      <bottom/>
      <diagonal/>
    </border>
    <border>
      <left/>
      <right/>
      <top style="thick">
        <color rgb="FF000000"/>
      </top>
      <bottom/>
      <diagonal/>
    </border>
    <border>
      <left style="thin">
        <color rgb="FF000000"/>
      </left>
      <right/>
      <top style="thick">
        <color rgb="FF000000"/>
      </top>
      <bottom/>
      <diagonal/>
    </border>
    <border>
      <left/>
      <right style="thin">
        <color rgb="FF000000"/>
      </right>
      <top style="thick">
        <color rgb="FF000000"/>
      </top>
      <bottom/>
      <diagonal/>
    </border>
    <border>
      <left style="thin">
        <color rgb="FF000000"/>
      </left>
      <right style="thin">
        <color rgb="FF000000"/>
      </right>
      <top style="thick">
        <color rgb="FF000000"/>
      </top>
      <bottom/>
      <diagonal/>
    </border>
    <border>
      <left style="thick">
        <color rgb="FF000000"/>
      </left>
      <right style="thin">
        <color rgb="FF000000"/>
      </right>
      <top style="thick">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ck">
        <color rgb="FF000000"/>
      </right>
      <top/>
      <bottom/>
      <diagonal/>
    </border>
    <border>
      <left style="thin">
        <color rgb="FF000000"/>
      </left>
      <right style="medium">
        <color rgb="FF000000"/>
      </right>
      <top/>
      <bottom/>
      <diagonal/>
    </border>
    <border>
      <left/>
      <right style="thick">
        <color rgb="FF000000"/>
      </right>
      <top/>
      <bottom style="thick">
        <color rgb="FF000000"/>
      </bottom>
      <diagonal/>
    </border>
    <border>
      <left style="medium">
        <color rgb="FF000000"/>
      </left>
      <right style="medium">
        <color rgb="FF000000"/>
      </right>
      <top/>
      <bottom style="thick">
        <color rgb="FF000000"/>
      </bottom>
      <diagonal/>
    </border>
    <border>
      <left style="thin">
        <color rgb="FF000000"/>
      </left>
      <right style="medium">
        <color rgb="FF000000"/>
      </right>
      <top/>
      <bottom style="thick">
        <color rgb="FF000000"/>
      </bottom>
      <diagonal/>
    </border>
    <border>
      <left style="medium">
        <color rgb="FF000000"/>
      </left>
      <right style="thin">
        <color rgb="FF000000"/>
      </right>
      <top/>
      <bottom style="thick">
        <color rgb="FF000000"/>
      </bottom>
      <diagonal/>
    </border>
    <border>
      <left/>
      <right style="medium">
        <color rgb="FF000000"/>
      </right>
      <top/>
      <bottom style="thick">
        <color rgb="FF000000"/>
      </bottom>
      <diagonal/>
    </border>
    <border>
      <left style="medium">
        <color rgb="FF000000"/>
      </left>
      <right/>
      <top/>
      <bottom style="thick">
        <color rgb="FF000000"/>
      </bottom>
      <diagonal/>
    </border>
    <border>
      <left style="thick">
        <color rgb="FF000000"/>
      </left>
      <right style="medium">
        <color rgb="FF000000"/>
      </right>
      <top/>
      <bottom style="thick">
        <color rgb="FF000000"/>
      </bottom>
      <diagonal/>
    </border>
    <border>
      <left style="medium">
        <color rgb="FF000000"/>
      </left>
      <right style="medium">
        <color rgb="FF000000"/>
      </right>
      <top/>
      <bottom/>
      <diagonal/>
    </border>
    <border>
      <left style="medium">
        <color rgb="FF000000"/>
      </left>
      <right style="thin">
        <color rgb="FF000000"/>
      </right>
      <top/>
      <bottom/>
      <diagonal/>
    </border>
    <border>
      <left style="thick">
        <color rgb="FF000000"/>
      </left>
      <right style="medium">
        <color rgb="FF000000"/>
      </right>
      <top/>
      <bottom/>
      <diagonal/>
    </border>
    <border>
      <left/>
      <right style="thick">
        <color rgb="FF000000"/>
      </right>
      <top/>
      <bottom style="thin">
        <color rgb="FF000000"/>
      </bottom>
      <diagonal/>
    </border>
    <border>
      <left style="medium">
        <color rgb="FF000000"/>
      </left>
      <right style="thin">
        <color rgb="FF000000"/>
      </right>
      <top style="medium">
        <color rgb="FF000000"/>
      </top>
      <bottom/>
      <diagonal/>
    </border>
    <border>
      <left/>
      <right/>
      <top style="medium">
        <color rgb="FF000000"/>
      </top>
      <bottom/>
      <diagonal/>
    </border>
    <border>
      <left/>
      <right style="thick">
        <color rgb="FF000000"/>
      </right>
      <top style="thick">
        <color rgb="FF000000"/>
      </top>
      <bottom style="thick">
        <color rgb="FF000000"/>
      </bottom>
      <diagonal/>
    </border>
    <border>
      <left/>
      <right/>
      <top style="thick">
        <color rgb="FF000000"/>
      </top>
      <bottom style="thick">
        <color rgb="FF000000"/>
      </bottom>
      <diagonal/>
    </border>
    <border>
      <left style="medium">
        <color rgb="FF000000"/>
      </left>
      <right/>
      <top style="thick">
        <color rgb="FF000000"/>
      </top>
      <bottom style="thick">
        <color rgb="FF000000"/>
      </bottom>
      <diagonal/>
    </border>
    <border>
      <left style="thick">
        <color rgb="FF000000"/>
      </left>
      <right style="thick">
        <color rgb="FF000000"/>
      </right>
      <top/>
      <bottom/>
      <diagonal/>
    </border>
    <border>
      <left style="thick">
        <color rgb="FF000000"/>
      </left>
      <right style="thick">
        <color rgb="FF000000"/>
      </right>
      <top style="thick">
        <color rgb="FF000000"/>
      </top>
      <bottom/>
      <diagonal/>
    </border>
    <border>
      <left/>
      <right/>
      <top style="thick">
        <color rgb="FF000000"/>
      </top>
      <bottom style="medium">
        <color rgb="FF000000"/>
      </bottom>
      <diagonal/>
    </border>
    <border>
      <left style="thick">
        <color rgb="FF000000"/>
      </left>
      <right/>
      <top style="thick">
        <color rgb="FF000000"/>
      </top>
      <bottom style="medium">
        <color rgb="FF000000"/>
      </bottom>
      <diagonal/>
    </border>
  </borders>
  <cellStyleXfs count="19">
    <xf numFmtId="0" fontId="0" fillId="0" borderId="0"/>
    <xf numFmtId="0" fontId="6" fillId="8" borderId="2" applyBorder="0">
      <alignment horizontal="center" vertical="center" wrapText="1"/>
    </xf>
    <xf numFmtId="0" fontId="10" fillId="9" borderId="35" applyBorder="0">
      <alignment horizontal="center" wrapText="1"/>
      <protection hidden="1"/>
    </xf>
    <xf numFmtId="0" fontId="17" fillId="8" borderId="30" applyFont="0" applyBorder="0">
      <alignment horizontal="left" vertical="center" wrapText="1"/>
    </xf>
    <xf numFmtId="0" fontId="19" fillId="6" borderId="2" applyBorder="0">
      <alignment horizontal="center"/>
      <protection locked="0"/>
    </xf>
    <xf numFmtId="0" fontId="20" fillId="6" borderId="29" applyBorder="0">
      <alignment horizontal="center"/>
      <protection locked="0"/>
    </xf>
    <xf numFmtId="0" fontId="5" fillId="3" borderId="28" applyBorder="0">
      <alignment horizontal="center" vertical="center"/>
    </xf>
    <xf numFmtId="0" fontId="9" fillId="7" borderId="10" applyBorder="0">
      <alignment horizontal="center" vertical="center" wrapText="1"/>
    </xf>
    <xf numFmtId="0" fontId="5" fillId="2" borderId="27">
      <alignment horizontal="center" vertical="center"/>
    </xf>
    <xf numFmtId="0" fontId="5" fillId="2" borderId="32">
      <alignment horizontal="center" vertical="center" wrapText="1"/>
    </xf>
    <xf numFmtId="0" fontId="7" fillId="6" borderId="0">
      <alignment wrapText="1"/>
      <protection locked="0"/>
    </xf>
    <xf numFmtId="0" fontId="5" fillId="5" borderId="23">
      <alignment vertical="center" wrapText="1"/>
    </xf>
    <xf numFmtId="0" fontId="5" fillId="5" borderId="10">
      <alignment vertical="center" wrapText="1"/>
    </xf>
    <xf numFmtId="0" fontId="7" fillId="0" borderId="4">
      <alignment horizontal="center" vertical="center"/>
    </xf>
    <xf numFmtId="0" fontId="2" fillId="4" borderId="18" applyNumberFormat="0" applyFill="0" applyBorder="0">
      <alignment horizontal="left" vertical="center" wrapText="1"/>
      <protection locked="0"/>
    </xf>
    <xf numFmtId="0" fontId="1" fillId="0" borderId="0"/>
    <xf numFmtId="0" fontId="27" fillId="0" borderId="0" applyNumberFormat="0" applyFill="0" applyBorder="0" applyAlignment="0" applyProtection="0"/>
    <xf numFmtId="0" fontId="32" fillId="0" borderId="0"/>
    <xf numFmtId="0" fontId="44" fillId="0" borderId="0" applyNumberFormat="0" applyFill="0" applyBorder="0" applyAlignment="0" applyProtection="0"/>
  </cellStyleXfs>
  <cellXfs count="434">
    <xf numFmtId="0" fontId="0" fillId="0" borderId="0" xfId="0"/>
    <xf numFmtId="0" fontId="0" fillId="4" borderId="0" xfId="0" applyFill="1"/>
    <xf numFmtId="0" fontId="0" fillId="0" borderId="31" xfId="0" applyBorder="1"/>
    <xf numFmtId="0" fontId="0" fillId="4" borderId="31" xfId="0" applyFill="1" applyBorder="1"/>
    <xf numFmtId="14" fontId="2" fillId="4" borderId="18" xfId="0" applyNumberFormat="1" applyFont="1" applyFill="1" applyBorder="1" applyAlignment="1" applyProtection="1">
      <alignment horizontal="left" vertical="center" wrapText="1"/>
      <protection locked="0"/>
    </xf>
    <xf numFmtId="0" fontId="7" fillId="0" borderId="0" xfId="0" applyFont="1"/>
    <xf numFmtId="0" fontId="0" fillId="8" borderId="0" xfId="0" applyFill="1"/>
    <xf numFmtId="0" fontId="15" fillId="8" borderId="0" xfId="0" applyFont="1" applyFill="1"/>
    <xf numFmtId="0" fontId="7" fillId="8" borderId="0" xfId="0" applyFont="1" applyFill="1" applyAlignment="1">
      <alignment horizontal="right" vertical="top"/>
    </xf>
    <xf numFmtId="0" fontId="0" fillId="0" borderId="34" xfId="0" applyBorder="1"/>
    <xf numFmtId="0" fontId="2" fillId="4" borderId="18" xfId="14">
      <alignment horizontal="left" vertical="center" wrapText="1"/>
      <protection locked="0"/>
    </xf>
    <xf numFmtId="0" fontId="2" fillId="4" borderId="18" xfId="14" applyFill="1" applyBorder="1">
      <alignment horizontal="left" vertical="center" wrapText="1"/>
      <protection locked="0"/>
    </xf>
    <xf numFmtId="0" fontId="2" fillId="4" borderId="20" xfId="14" applyFill="1" applyBorder="1">
      <alignment horizontal="left" vertical="center" wrapText="1"/>
      <protection locked="0"/>
    </xf>
    <xf numFmtId="0" fontId="2" fillId="4" borderId="8" xfId="14" applyFill="1" applyBorder="1">
      <alignment horizontal="left" vertical="center" wrapText="1"/>
      <protection locked="0"/>
    </xf>
    <xf numFmtId="0" fontId="2" fillId="4" borderId="25" xfId="14" applyFill="1" applyBorder="1">
      <alignment horizontal="left" vertical="center" wrapText="1"/>
      <protection locked="0"/>
    </xf>
    <xf numFmtId="0" fontId="2" fillId="4" borderId="11" xfId="14" applyFill="1" applyBorder="1">
      <alignment horizontal="left" vertical="center" wrapText="1"/>
      <protection locked="0"/>
    </xf>
    <xf numFmtId="0" fontId="2" fillId="4" borderId="10" xfId="14" applyFill="1" applyBorder="1">
      <alignment horizontal="left" vertical="center" wrapText="1"/>
      <protection locked="0"/>
    </xf>
    <xf numFmtId="0" fontId="2" fillId="4" borderId="26" xfId="14" applyFill="1" applyBorder="1">
      <alignment horizontal="left" vertical="center" wrapText="1"/>
      <protection locked="0"/>
    </xf>
    <xf numFmtId="0" fontId="4" fillId="0" borderId="0" xfId="0" applyFont="1" applyAlignment="1">
      <alignment vertical="center"/>
    </xf>
    <xf numFmtId="0" fontId="0" fillId="0" borderId="39" xfId="0" applyBorder="1"/>
    <xf numFmtId="0" fontId="5" fillId="2" borderId="27" xfId="8">
      <alignment horizontal="center" vertical="center"/>
    </xf>
    <xf numFmtId="0" fontId="4" fillId="7" borderId="41" xfId="0" applyFont="1" applyFill="1" applyBorder="1" applyAlignment="1">
      <alignment vertical="center"/>
    </xf>
    <xf numFmtId="0" fontId="4" fillId="7" borderId="42" xfId="0" applyFont="1" applyFill="1" applyBorder="1" applyAlignment="1">
      <alignment vertical="center"/>
    </xf>
    <xf numFmtId="0" fontId="0" fillId="0" borderId="41" xfId="0" applyBorder="1"/>
    <xf numFmtId="0" fontId="0" fillId="0" borderId="44" xfId="0" applyBorder="1"/>
    <xf numFmtId="0" fontId="2" fillId="4" borderId="47" xfId="14" applyFill="1" applyBorder="1">
      <alignment horizontal="left" vertical="center" wrapText="1"/>
      <protection locked="0"/>
    </xf>
    <xf numFmtId="0" fontId="2" fillId="4" borderId="48" xfId="14" applyFill="1" applyBorder="1">
      <alignment horizontal="left" vertical="center" wrapText="1"/>
      <protection locked="0"/>
    </xf>
    <xf numFmtId="0" fontId="2" fillId="4" borderId="49" xfId="14" applyFill="1" applyBorder="1">
      <alignment horizontal="left" vertical="center" wrapText="1"/>
      <protection locked="0"/>
    </xf>
    <xf numFmtId="0" fontId="2" fillId="4" borderId="15" xfId="14" applyFill="1" applyBorder="1">
      <alignment horizontal="left" vertical="center" wrapText="1"/>
      <protection locked="0"/>
    </xf>
    <xf numFmtId="0" fontId="2" fillId="4" borderId="17" xfId="14" applyFill="1" applyBorder="1">
      <alignment horizontal="left" vertical="center" wrapText="1"/>
      <protection locked="0"/>
    </xf>
    <xf numFmtId="0" fontId="8" fillId="8" borderId="0" xfId="0" applyFont="1" applyFill="1"/>
    <xf numFmtId="0" fontId="7" fillId="8" borderId="0" xfId="0" applyFont="1" applyFill="1" applyAlignment="1">
      <alignment wrapText="1"/>
    </xf>
    <xf numFmtId="0" fontId="22" fillId="8" borderId="0" xfId="0" applyFont="1" applyFill="1" applyAlignment="1">
      <alignment horizontal="left"/>
    </xf>
    <xf numFmtId="0" fontId="0" fillId="8" borderId="0" xfId="0" applyFill="1" applyAlignment="1">
      <alignment horizontal="left"/>
    </xf>
    <xf numFmtId="0" fontId="4" fillId="8" borderId="0" xfId="0" applyFont="1" applyFill="1"/>
    <xf numFmtId="0" fontId="7" fillId="8" borderId="0" xfId="0" applyFont="1" applyFill="1" applyAlignment="1">
      <alignment horizontal="right" vertical="top" wrapText="1"/>
    </xf>
    <xf numFmtId="0" fontId="16" fillId="8" borderId="0" xfId="0" applyFont="1" applyFill="1"/>
    <xf numFmtId="0" fontId="24" fillId="8" borderId="0" xfId="0" applyFont="1" applyFill="1"/>
    <xf numFmtId="0" fontId="4" fillId="0" borderId="0" xfId="0" applyFont="1"/>
    <xf numFmtId="0" fontId="25" fillId="8" borderId="0" xfId="0" applyFont="1" applyFill="1"/>
    <xf numFmtId="0" fontId="4" fillId="0" borderId="0" xfId="0" applyFont="1" applyAlignment="1">
      <alignment horizontal="center"/>
    </xf>
    <xf numFmtId="0" fontId="15" fillId="0" borderId="0" xfId="0" applyFont="1"/>
    <xf numFmtId="0" fontId="7" fillId="11" borderId="0" xfId="0" applyFont="1" applyFill="1"/>
    <xf numFmtId="0" fontId="16" fillId="8" borderId="0" xfId="0" applyFont="1" applyFill="1" applyAlignment="1">
      <alignment horizontal="left" vertical="top"/>
    </xf>
    <xf numFmtId="0" fontId="5" fillId="5" borderId="10" xfId="12">
      <alignment vertical="center" wrapText="1"/>
    </xf>
    <xf numFmtId="0" fontId="7" fillId="0" borderId="2" xfId="0" applyFont="1" applyBorder="1"/>
    <xf numFmtId="0" fontId="0" fillId="0" borderId="3" xfId="0" applyBorder="1"/>
    <xf numFmtId="0" fontId="0" fillId="0" borderId="29" xfId="0" applyBorder="1"/>
    <xf numFmtId="0" fontId="0" fillId="0" borderId="12" xfId="0" applyBorder="1"/>
    <xf numFmtId="0" fontId="0" fillId="0" borderId="29" xfId="0" applyBorder="1" applyProtection="1">
      <protection locked="0" hidden="1"/>
    </xf>
    <xf numFmtId="0" fontId="7" fillId="0" borderId="12" xfId="0" applyFont="1" applyBorder="1"/>
    <xf numFmtId="0" fontId="0" fillId="0" borderId="6" xfId="0" applyBorder="1"/>
    <xf numFmtId="0" fontId="7" fillId="0" borderId="7" xfId="0" applyFont="1" applyBorder="1"/>
    <xf numFmtId="0" fontId="0" fillId="0" borderId="0" xfId="0" applyAlignment="1">
      <alignment horizontal="center"/>
    </xf>
    <xf numFmtId="0" fontId="4" fillId="5" borderId="52" xfId="0" applyFont="1" applyFill="1" applyBorder="1" applyAlignment="1">
      <alignment vertical="center"/>
    </xf>
    <xf numFmtId="0" fontId="7" fillId="6" borderId="16" xfId="0" applyFont="1" applyFill="1" applyBorder="1" applyAlignment="1" applyProtection="1">
      <alignment wrapText="1"/>
      <protection locked="0"/>
    </xf>
    <xf numFmtId="0" fontId="2" fillId="6" borderId="51" xfId="14" applyFill="1" applyBorder="1">
      <alignment horizontal="left" vertical="center" wrapText="1"/>
      <protection locked="0"/>
    </xf>
    <xf numFmtId="0" fontId="2" fillId="6" borderId="12" xfId="14" applyFill="1" applyBorder="1">
      <alignment horizontal="left" vertical="center" wrapText="1"/>
      <protection locked="0"/>
    </xf>
    <xf numFmtId="0" fontId="2" fillId="6" borderId="31" xfId="14" applyFill="1" applyBorder="1" applyAlignment="1">
      <alignment horizontal="center" vertical="center" wrapText="1"/>
      <protection locked="0"/>
    </xf>
    <xf numFmtId="0" fontId="0" fillId="0" borderId="59" xfId="0" applyBorder="1"/>
    <xf numFmtId="0" fontId="5" fillId="5" borderId="23" xfId="11">
      <alignment vertical="center" wrapText="1"/>
    </xf>
    <xf numFmtId="0" fontId="2" fillId="4" borderId="55" xfId="14" applyFill="1" applyBorder="1">
      <alignment horizontal="left" vertical="center" wrapText="1"/>
      <protection locked="0"/>
    </xf>
    <xf numFmtId="0" fontId="2" fillId="4" borderId="62" xfId="14" applyFill="1" applyBorder="1">
      <alignment horizontal="left" vertical="center" wrapText="1"/>
      <protection locked="0"/>
    </xf>
    <xf numFmtId="0" fontId="2" fillId="5" borderId="21" xfId="14" applyFill="1" applyBorder="1" applyProtection="1">
      <alignment horizontal="left" vertical="center" wrapText="1"/>
    </xf>
    <xf numFmtId="0" fontId="2" fillId="5" borderId="24" xfId="14" applyFill="1" applyBorder="1" applyProtection="1">
      <alignment horizontal="left" vertical="center" wrapText="1"/>
    </xf>
    <xf numFmtId="0" fontId="2" fillId="5" borderId="63" xfId="14" applyFill="1" applyBorder="1" applyProtection="1">
      <alignment horizontal="left" vertical="center" wrapText="1"/>
    </xf>
    <xf numFmtId="0" fontId="5" fillId="5" borderId="22" xfId="11" applyBorder="1">
      <alignment vertical="center" wrapText="1"/>
    </xf>
    <xf numFmtId="0" fontId="7"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9"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7" fillId="0" borderId="0" xfId="0" applyFont="1" applyAlignment="1" applyProtection="1">
      <alignment wrapText="1"/>
      <protection hidden="1"/>
    </xf>
    <xf numFmtId="0" fontId="5" fillId="5" borderId="18" xfId="11" applyBorder="1">
      <alignment vertical="center" wrapText="1"/>
    </xf>
    <xf numFmtId="0" fontId="0" fillId="5" borderId="0" xfId="0" applyFill="1"/>
    <xf numFmtId="0" fontId="2" fillId="4" borderId="18" xfId="0" applyFont="1" applyFill="1" applyBorder="1" applyAlignment="1">
      <alignment horizontal="left" vertical="center" wrapText="1"/>
    </xf>
    <xf numFmtId="14" fontId="2" fillId="4" borderId="18" xfId="0" applyNumberFormat="1" applyFont="1" applyFill="1" applyBorder="1" applyAlignment="1">
      <alignment horizontal="left" vertical="center" wrapText="1"/>
    </xf>
    <xf numFmtId="0" fontId="2" fillId="4" borderId="13" xfId="0" applyFont="1" applyFill="1" applyBorder="1" applyAlignment="1">
      <alignment vertical="center" wrapText="1"/>
    </xf>
    <xf numFmtId="0" fontId="2" fillId="4" borderId="14" xfId="0" applyFont="1" applyFill="1" applyBorder="1" applyAlignment="1">
      <alignment horizontal="left" vertical="center" wrapText="1"/>
    </xf>
    <xf numFmtId="0" fontId="2" fillId="4" borderId="13" xfId="0" applyFont="1" applyFill="1" applyBorder="1" applyAlignment="1">
      <alignment horizontal="left" vertical="center" wrapText="1"/>
    </xf>
    <xf numFmtId="0" fontId="2" fillId="4" borderId="55" xfId="0" applyFont="1" applyFill="1" applyBorder="1" applyAlignment="1">
      <alignment horizontal="center" vertical="center"/>
    </xf>
    <xf numFmtId="0" fontId="2" fillId="4" borderId="18" xfId="0" applyFont="1" applyFill="1" applyBorder="1" applyAlignment="1">
      <alignment horizontal="center" vertical="center"/>
    </xf>
    <xf numFmtId="6" fontId="2" fillId="4" borderId="37" xfId="0" applyNumberFormat="1" applyFont="1" applyFill="1" applyBorder="1" applyAlignment="1">
      <alignment vertical="center"/>
    </xf>
    <xf numFmtId="0" fontId="2" fillId="4" borderId="11" xfId="0" applyFont="1" applyFill="1" applyBorder="1" applyAlignment="1">
      <alignment horizontal="left" vertical="center" wrapText="1"/>
    </xf>
    <xf numFmtId="0" fontId="2" fillId="4" borderId="10" xfId="0" applyFont="1" applyFill="1" applyBorder="1" applyAlignment="1">
      <alignment horizontal="center" vertical="center"/>
    </xf>
    <xf numFmtId="6" fontId="2" fillId="4" borderId="26" xfId="0" applyNumberFormat="1" applyFont="1" applyFill="1" applyBorder="1" applyAlignment="1">
      <alignment horizontal="right" vertical="center"/>
    </xf>
    <xf numFmtId="0" fontId="2" fillId="4" borderId="20" xfId="0" applyFont="1" applyFill="1" applyBorder="1" applyAlignment="1">
      <alignment horizontal="left" vertical="center" wrapText="1"/>
    </xf>
    <xf numFmtId="0" fontId="7" fillId="4" borderId="13" xfId="0" applyFont="1" applyFill="1" applyBorder="1" applyAlignment="1">
      <alignment vertical="center" wrapText="1"/>
    </xf>
    <xf numFmtId="0" fontId="2" fillId="4" borderId="54" xfId="0" applyFont="1" applyFill="1" applyBorder="1" applyAlignment="1">
      <alignment horizontal="left" vertical="center" wrapText="1"/>
    </xf>
    <xf numFmtId="0" fontId="2" fillId="4" borderId="54" xfId="0" applyFont="1" applyFill="1" applyBorder="1" applyAlignment="1">
      <alignment horizontal="center" vertical="center"/>
    </xf>
    <xf numFmtId="6" fontId="2" fillId="4" borderId="54" xfId="0" applyNumberFormat="1" applyFont="1" applyFill="1" applyBorder="1" applyAlignment="1">
      <alignment horizontal="right" vertical="center"/>
    </xf>
    <xf numFmtId="14" fontId="2" fillId="4" borderId="20" xfId="14" applyNumberFormat="1" applyFill="1" applyBorder="1">
      <alignment horizontal="left" vertical="center" wrapText="1"/>
      <protection locked="0"/>
    </xf>
    <xf numFmtId="4" fontId="2" fillId="4" borderId="26" xfId="14" applyNumberFormat="1" applyFill="1" applyBorder="1">
      <alignment horizontal="left" vertical="center" wrapText="1"/>
      <protection locked="0"/>
    </xf>
    <xf numFmtId="6" fontId="2" fillId="4" borderId="26" xfId="14" applyNumberFormat="1" applyFill="1" applyBorder="1">
      <alignment horizontal="left" vertical="center" wrapText="1"/>
      <protection locked="0"/>
    </xf>
    <xf numFmtId="6" fontId="2" fillId="4" borderId="62" xfId="14" applyNumberFormat="1" applyFill="1" applyBorder="1">
      <alignment horizontal="left" vertical="center" wrapText="1"/>
      <protection locked="0"/>
    </xf>
    <xf numFmtId="8" fontId="2" fillId="4" borderId="26" xfId="14" applyNumberFormat="1" applyFill="1" applyBorder="1">
      <alignment horizontal="left" vertical="center" wrapText="1"/>
      <protection locked="0"/>
    </xf>
    <xf numFmtId="8" fontId="2" fillId="4" borderId="62" xfId="14" applyNumberFormat="1" applyFill="1" applyBorder="1">
      <alignment horizontal="left" vertical="center" wrapText="1"/>
      <protection locked="0"/>
    </xf>
    <xf numFmtId="14" fontId="2" fillId="4" borderId="25" xfId="14" applyNumberFormat="1" applyFill="1" applyBorder="1">
      <alignment horizontal="left" vertical="center" wrapText="1"/>
      <protection locked="0"/>
    </xf>
    <xf numFmtId="0" fontId="1" fillId="0" borderId="0" xfId="15"/>
    <xf numFmtId="0" fontId="4" fillId="5" borderId="52" xfId="15" applyFont="1" applyFill="1" applyBorder="1" applyAlignment="1">
      <alignment vertical="center"/>
    </xf>
    <xf numFmtId="0" fontId="7" fillId="6" borderId="16" xfId="15" applyFont="1" applyFill="1" applyBorder="1" applyAlignment="1" applyProtection="1">
      <alignment wrapText="1"/>
      <protection locked="0"/>
    </xf>
    <xf numFmtId="0" fontId="1" fillId="5" borderId="0" xfId="15" applyFill="1"/>
    <xf numFmtId="0" fontId="2" fillId="4" borderId="18" xfId="15" applyFont="1" applyFill="1" applyBorder="1" applyAlignment="1">
      <alignment horizontal="left" vertical="center" wrapText="1"/>
    </xf>
    <xf numFmtId="14" fontId="2" fillId="4" borderId="18" xfId="15" applyNumberFormat="1" applyFont="1" applyFill="1" applyBorder="1" applyAlignment="1">
      <alignment horizontal="left" vertical="center" wrapText="1"/>
    </xf>
    <xf numFmtId="0" fontId="2" fillId="4" borderId="13" xfId="15" applyFont="1" applyFill="1" applyBorder="1" applyAlignment="1">
      <alignment vertical="center" wrapText="1"/>
    </xf>
    <xf numFmtId="0" fontId="2" fillId="4" borderId="14" xfId="15" applyFont="1" applyFill="1" applyBorder="1" applyAlignment="1">
      <alignment horizontal="left" vertical="center" wrapText="1"/>
    </xf>
    <xf numFmtId="0" fontId="2" fillId="4" borderId="13" xfId="15" applyFont="1" applyFill="1" applyBorder="1" applyAlignment="1">
      <alignment horizontal="left" vertical="center" wrapText="1"/>
    </xf>
    <xf numFmtId="0" fontId="2" fillId="4" borderId="55" xfId="15" applyFont="1" applyFill="1" applyBorder="1" applyAlignment="1">
      <alignment horizontal="center" vertical="center"/>
    </xf>
    <xf numFmtId="0" fontId="2" fillId="4" borderId="18" xfId="15" applyFont="1" applyFill="1" applyBorder="1" applyAlignment="1">
      <alignment horizontal="center" vertical="center"/>
    </xf>
    <xf numFmtId="6" fontId="2" fillId="4" borderId="37" xfId="15" applyNumberFormat="1" applyFont="1" applyFill="1" applyBorder="1" applyAlignment="1">
      <alignment vertical="center"/>
    </xf>
    <xf numFmtId="0" fontId="2" fillId="4" borderId="11" xfId="15" applyFont="1" applyFill="1" applyBorder="1" applyAlignment="1">
      <alignment horizontal="left" vertical="center" wrapText="1"/>
    </xf>
    <xf numFmtId="0" fontId="2" fillId="4" borderId="10" xfId="15" applyFont="1" applyFill="1" applyBorder="1" applyAlignment="1">
      <alignment horizontal="center" vertical="center"/>
    </xf>
    <xf numFmtId="6" fontId="2" fillId="4" borderId="26" xfId="15" applyNumberFormat="1" applyFont="1" applyFill="1" applyBorder="1" applyAlignment="1">
      <alignment horizontal="right" vertical="center"/>
    </xf>
    <xf numFmtId="0" fontId="2" fillId="4" borderId="20" xfId="15" applyFont="1" applyFill="1" applyBorder="1" applyAlignment="1">
      <alignment horizontal="left" vertical="center" wrapText="1"/>
    </xf>
    <xf numFmtId="0" fontId="7" fillId="4" borderId="13" xfId="15" applyFont="1" applyFill="1" applyBorder="1" applyAlignment="1">
      <alignment vertical="center" wrapText="1"/>
    </xf>
    <xf numFmtId="0" fontId="2" fillId="4" borderId="54" xfId="15" applyFont="1" applyFill="1" applyBorder="1" applyAlignment="1">
      <alignment horizontal="left" vertical="center" wrapText="1"/>
    </xf>
    <xf numFmtId="0" fontId="2" fillId="4" borderId="54" xfId="15" applyFont="1" applyFill="1" applyBorder="1" applyAlignment="1">
      <alignment horizontal="center" vertical="center"/>
    </xf>
    <xf numFmtId="6" fontId="2" fillId="4" borderId="54" xfId="15" applyNumberFormat="1" applyFont="1" applyFill="1" applyBorder="1" applyAlignment="1">
      <alignment horizontal="right" vertical="center"/>
    </xf>
    <xf numFmtId="14" fontId="2" fillId="4" borderId="18" xfId="15" applyNumberFormat="1" applyFont="1" applyFill="1" applyBorder="1" applyAlignment="1" applyProtection="1">
      <alignment horizontal="left" vertical="center" wrapText="1"/>
      <protection locked="0"/>
    </xf>
    <xf numFmtId="0" fontId="28" fillId="4" borderId="18" xfId="14" applyFont="1" applyFill="1" applyBorder="1">
      <alignment horizontal="left" vertical="center" wrapText="1"/>
      <protection locked="0"/>
    </xf>
    <xf numFmtId="0" fontId="29" fillId="4" borderId="18" xfId="14" applyFont="1">
      <alignment horizontal="left" vertical="center" wrapText="1"/>
      <protection locked="0"/>
    </xf>
    <xf numFmtId="0" fontId="30" fillId="4" borderId="18" xfId="14" applyFont="1" applyFill="1" applyBorder="1">
      <alignment horizontal="left" vertical="center" wrapText="1"/>
      <protection locked="0"/>
    </xf>
    <xf numFmtId="4" fontId="2" fillId="4" borderId="55" xfId="14" applyNumberFormat="1" applyFill="1" applyBorder="1">
      <alignment horizontal="left" vertical="center" wrapText="1"/>
      <protection locked="0"/>
    </xf>
    <xf numFmtId="4" fontId="2" fillId="4" borderId="62" xfId="14" applyNumberFormat="1" applyFill="1" applyBorder="1">
      <alignment horizontal="left" vertical="center" wrapText="1"/>
      <protection locked="0"/>
    </xf>
    <xf numFmtId="15" fontId="2" fillId="4" borderId="20" xfId="14" applyNumberFormat="1" applyFill="1" applyBorder="1">
      <alignment horizontal="left" vertical="center" wrapText="1"/>
      <protection locked="0"/>
    </xf>
    <xf numFmtId="3" fontId="2" fillId="4" borderId="62" xfId="14" applyNumberFormat="1" applyFill="1" applyBorder="1">
      <alignment horizontal="left" vertical="center" wrapText="1"/>
      <protection locked="0"/>
    </xf>
    <xf numFmtId="3" fontId="2" fillId="4" borderId="26" xfId="14" applyNumberFormat="1" applyFill="1" applyBorder="1">
      <alignment horizontal="left" vertical="center" wrapText="1"/>
      <protection locked="0"/>
    </xf>
    <xf numFmtId="0" fontId="32" fillId="0" borderId="0" xfId="17"/>
    <xf numFmtId="0" fontId="33" fillId="0" borderId="0" xfId="17" applyFont="1" applyAlignment="1">
      <alignment wrapText="1"/>
    </xf>
    <xf numFmtId="0" fontId="33" fillId="0" borderId="66" xfId="17" applyFont="1" applyBorder="1"/>
    <xf numFmtId="0" fontId="33" fillId="0" borderId="67" xfId="17" applyFont="1" applyBorder="1"/>
    <xf numFmtId="0" fontId="33" fillId="0" borderId="68" xfId="17" applyFont="1" applyBorder="1"/>
    <xf numFmtId="0" fontId="33" fillId="0" borderId="69" xfId="17" applyFont="1" applyBorder="1"/>
    <xf numFmtId="0" fontId="34" fillId="12" borderId="68" xfId="17" applyFont="1" applyFill="1" applyBorder="1" applyAlignment="1">
      <alignment vertical="center" wrapText="1"/>
    </xf>
    <xf numFmtId="0" fontId="33" fillId="0" borderId="0" xfId="17" applyFont="1"/>
    <xf numFmtId="0" fontId="33" fillId="0" borderId="70" xfId="17" applyFont="1" applyBorder="1"/>
    <xf numFmtId="0" fontId="33" fillId="0" borderId="71" xfId="17" applyFont="1" applyBorder="1"/>
    <xf numFmtId="0" fontId="33" fillId="0" borderId="72" xfId="17" applyFont="1" applyBorder="1"/>
    <xf numFmtId="0" fontId="35" fillId="13" borderId="73" xfId="17" applyFont="1" applyFill="1" applyBorder="1" applyAlignment="1">
      <alignment horizontal="left" vertical="center" wrapText="1"/>
    </xf>
    <xf numFmtId="0" fontId="35" fillId="13" borderId="74" xfId="17" applyFont="1" applyFill="1" applyBorder="1" applyAlignment="1">
      <alignment horizontal="left" vertical="center" wrapText="1"/>
    </xf>
    <xf numFmtId="0" fontId="35" fillId="13" borderId="75" xfId="17" applyFont="1" applyFill="1" applyBorder="1" applyAlignment="1">
      <alignment horizontal="left" vertical="center" wrapText="1"/>
    </xf>
    <xf numFmtId="0" fontId="35" fillId="13" borderId="76" xfId="17" applyFont="1" applyFill="1" applyBorder="1" applyAlignment="1">
      <alignment horizontal="left" vertical="center" wrapText="1"/>
    </xf>
    <xf numFmtId="0" fontId="35" fillId="13" borderId="78" xfId="17" applyFont="1" applyFill="1" applyBorder="1" applyAlignment="1">
      <alignment horizontal="left" vertical="center" wrapText="1"/>
    </xf>
    <xf numFmtId="0" fontId="35" fillId="13" borderId="79" xfId="17" applyFont="1" applyFill="1" applyBorder="1" applyAlignment="1">
      <alignment horizontal="left" vertical="center" wrapText="1"/>
    </xf>
    <xf numFmtId="0" fontId="35" fillId="13" borderId="81" xfId="17" applyFont="1" applyFill="1" applyBorder="1" applyAlignment="1">
      <alignment horizontal="left" vertical="center" wrapText="1"/>
    </xf>
    <xf numFmtId="0" fontId="35" fillId="13" borderId="82" xfId="17" applyFont="1" applyFill="1" applyBorder="1" applyAlignment="1">
      <alignment horizontal="left" vertical="center" wrapText="1"/>
    </xf>
    <xf numFmtId="0" fontId="35" fillId="13" borderId="83" xfId="17" applyFont="1" applyFill="1" applyBorder="1" applyAlignment="1">
      <alignment horizontal="left" vertical="center" wrapText="1"/>
    </xf>
    <xf numFmtId="0" fontId="36" fillId="14" borderId="82" xfId="17" applyFont="1" applyFill="1" applyBorder="1" applyAlignment="1">
      <alignment vertical="center" wrapText="1"/>
    </xf>
    <xf numFmtId="0" fontId="35" fillId="13" borderId="88" xfId="17" applyFont="1" applyFill="1" applyBorder="1" applyAlignment="1">
      <alignment horizontal="left" vertical="center" wrapText="1"/>
    </xf>
    <xf numFmtId="0" fontId="35" fillId="13" borderId="89" xfId="17" applyFont="1" applyFill="1" applyBorder="1" applyAlignment="1">
      <alignment horizontal="left" vertical="center" wrapText="1"/>
    </xf>
    <xf numFmtId="0" fontId="35" fillId="13" borderId="90" xfId="17" applyFont="1" applyFill="1" applyBorder="1" applyAlignment="1">
      <alignment horizontal="left" vertical="center" wrapText="1"/>
    </xf>
    <xf numFmtId="14" fontId="35" fillId="13" borderId="90" xfId="17" applyNumberFormat="1" applyFont="1" applyFill="1" applyBorder="1" applyAlignment="1">
      <alignment horizontal="left" vertical="center" wrapText="1"/>
    </xf>
    <xf numFmtId="0" fontId="35" fillId="14" borderId="91" xfId="17" applyFont="1" applyFill="1" applyBorder="1" applyAlignment="1">
      <alignment horizontal="left" vertical="center" wrapText="1"/>
    </xf>
    <xf numFmtId="0" fontId="35" fillId="14" borderId="92" xfId="17" applyFont="1" applyFill="1" applyBorder="1" applyAlignment="1">
      <alignment horizontal="left" vertical="center" wrapText="1"/>
    </xf>
    <xf numFmtId="0" fontId="35" fillId="14" borderId="93" xfId="17" applyFont="1" applyFill="1" applyBorder="1" applyAlignment="1">
      <alignment horizontal="left" vertical="center" wrapText="1"/>
    </xf>
    <xf numFmtId="0" fontId="36" fillId="14" borderId="94" xfId="17" applyFont="1" applyFill="1" applyBorder="1" applyAlignment="1">
      <alignment vertical="center" wrapText="1"/>
    </xf>
    <xf numFmtId="0" fontId="36" fillId="14" borderId="95" xfId="17" applyFont="1" applyFill="1" applyBorder="1" applyAlignment="1">
      <alignment vertical="center" wrapText="1"/>
    </xf>
    <xf numFmtId="0" fontId="35" fillId="13" borderId="97" xfId="17" applyFont="1" applyFill="1" applyBorder="1" applyAlignment="1">
      <alignment horizontal="left" vertical="center" wrapText="1"/>
    </xf>
    <xf numFmtId="0" fontId="35" fillId="13" borderId="98" xfId="17" applyFont="1" applyFill="1" applyBorder="1" applyAlignment="1">
      <alignment horizontal="left" vertical="center" wrapText="1"/>
    </xf>
    <xf numFmtId="164" fontId="35" fillId="13" borderId="81" xfId="17" applyNumberFormat="1" applyFont="1" applyFill="1" applyBorder="1" applyAlignment="1">
      <alignment horizontal="left" vertical="center" wrapText="1"/>
    </xf>
    <xf numFmtId="14" fontId="35" fillId="13" borderId="79" xfId="17" applyNumberFormat="1" applyFont="1" applyFill="1" applyBorder="1" applyAlignment="1">
      <alignment horizontal="left" vertical="center" wrapText="1"/>
    </xf>
    <xf numFmtId="164" fontId="35" fillId="13" borderId="88" xfId="17" applyNumberFormat="1" applyFont="1" applyFill="1" applyBorder="1" applyAlignment="1">
      <alignment horizontal="left" vertical="center" wrapText="1"/>
    </xf>
    <xf numFmtId="0" fontId="36" fillId="14" borderId="84" xfId="17" applyFont="1" applyFill="1" applyBorder="1" applyAlignment="1">
      <alignment vertical="center" wrapText="1"/>
    </xf>
    <xf numFmtId="0" fontId="35" fillId="13" borderId="84" xfId="17" applyFont="1" applyFill="1" applyBorder="1" applyAlignment="1">
      <alignment horizontal="left" vertical="center" wrapText="1"/>
    </xf>
    <xf numFmtId="0" fontId="35" fillId="13" borderId="85" xfId="17" applyFont="1" applyFill="1" applyBorder="1" applyAlignment="1">
      <alignment horizontal="left" vertical="center" wrapText="1"/>
    </xf>
    <xf numFmtId="164" fontId="35" fillId="13" borderId="68" xfId="17" applyNumberFormat="1" applyFont="1" applyFill="1" applyBorder="1" applyAlignment="1">
      <alignment horizontal="left" vertical="center" wrapText="1"/>
    </xf>
    <xf numFmtId="0" fontId="36" fillId="14" borderId="90" xfId="17" applyFont="1" applyFill="1" applyBorder="1" applyAlignment="1">
      <alignment vertical="center" wrapText="1"/>
    </xf>
    <xf numFmtId="164" fontId="35" fillId="13" borderId="99" xfId="17" applyNumberFormat="1" applyFont="1" applyFill="1" applyBorder="1" applyAlignment="1">
      <alignment horizontal="left" vertical="center" wrapText="1"/>
    </xf>
    <xf numFmtId="0" fontId="35" fillId="13" borderId="89" xfId="17" applyFont="1" applyFill="1" applyBorder="1" applyAlignment="1">
      <alignment horizontal="left" wrapText="1"/>
    </xf>
    <xf numFmtId="0" fontId="35" fillId="13" borderId="90" xfId="17" applyFont="1" applyFill="1" applyBorder="1" applyAlignment="1">
      <alignment horizontal="left" wrapText="1"/>
    </xf>
    <xf numFmtId="165" fontId="35" fillId="13" borderId="81" xfId="17" applyNumberFormat="1" applyFont="1" applyFill="1" applyBorder="1" applyAlignment="1">
      <alignment horizontal="left" vertical="center" wrapText="1"/>
    </xf>
    <xf numFmtId="165" fontId="35" fillId="13" borderId="88" xfId="17" applyNumberFormat="1" applyFont="1" applyFill="1" applyBorder="1" applyAlignment="1">
      <alignment horizontal="left" vertical="center" wrapText="1"/>
    </xf>
    <xf numFmtId="0" fontId="33" fillId="13" borderId="0" xfId="17" applyFont="1" applyFill="1"/>
    <xf numFmtId="0" fontId="33" fillId="13" borderId="72" xfId="17" applyFont="1" applyFill="1" applyBorder="1"/>
    <xf numFmtId="166" fontId="35" fillId="13" borderId="97" xfId="17" applyNumberFormat="1" applyFont="1" applyFill="1" applyBorder="1" applyAlignment="1">
      <alignment horizontal="left" vertical="center" wrapText="1"/>
    </xf>
    <xf numFmtId="6" fontId="35" fillId="13" borderId="81" xfId="17" applyNumberFormat="1" applyFont="1" applyFill="1" applyBorder="1" applyAlignment="1">
      <alignment horizontal="left" vertical="center" wrapText="1"/>
    </xf>
    <xf numFmtId="6" fontId="35" fillId="13" borderId="88" xfId="17" applyNumberFormat="1" applyFont="1" applyFill="1" applyBorder="1" applyAlignment="1">
      <alignment horizontal="left" vertical="center" wrapText="1"/>
    </xf>
    <xf numFmtId="0" fontId="33" fillId="0" borderId="0" xfId="17" applyFont="1" applyAlignment="1">
      <alignment vertical="center" wrapText="1"/>
    </xf>
    <xf numFmtId="6" fontId="35" fillId="13" borderId="101" xfId="17" applyNumberFormat="1" applyFont="1" applyFill="1" applyBorder="1" applyAlignment="1">
      <alignment horizontal="right" vertical="center"/>
    </xf>
    <xf numFmtId="0" fontId="35" fillId="13" borderId="101" xfId="17" applyFont="1" applyFill="1" applyBorder="1" applyAlignment="1">
      <alignment horizontal="center" vertical="center"/>
    </xf>
    <xf numFmtId="0" fontId="35" fillId="13" borderId="101" xfId="17" applyFont="1" applyFill="1" applyBorder="1" applyAlignment="1">
      <alignment horizontal="left" vertical="center" wrapText="1"/>
    </xf>
    <xf numFmtId="0" fontId="33" fillId="13" borderId="85" xfId="17" applyFont="1" applyFill="1" applyBorder="1" applyAlignment="1">
      <alignment vertical="center" wrapText="1"/>
    </xf>
    <xf numFmtId="0" fontId="33" fillId="0" borderId="102" xfId="17" applyFont="1" applyBorder="1"/>
    <xf numFmtId="6" fontId="35" fillId="13" borderId="81" xfId="17" applyNumberFormat="1" applyFont="1" applyFill="1" applyBorder="1" applyAlignment="1">
      <alignment horizontal="right" vertical="center"/>
    </xf>
    <xf numFmtId="0" fontId="35" fillId="13" borderId="82" xfId="17" applyFont="1" applyFill="1" applyBorder="1" applyAlignment="1">
      <alignment horizontal="center" vertical="center"/>
    </xf>
    <xf numFmtId="0" fontId="35" fillId="13" borderId="90" xfId="17" applyFont="1" applyFill="1" applyBorder="1" applyAlignment="1">
      <alignment horizontal="center" vertical="center"/>
    </xf>
    <xf numFmtId="6" fontId="35" fillId="13" borderId="103" xfId="17" applyNumberFormat="1" applyFont="1" applyFill="1" applyBorder="1" applyAlignment="1">
      <alignment vertical="center"/>
    </xf>
    <xf numFmtId="0" fontId="35" fillId="13" borderId="89" xfId="17" applyFont="1" applyFill="1" applyBorder="1" applyAlignment="1">
      <alignment horizontal="center" vertical="center"/>
    </xf>
    <xf numFmtId="0" fontId="35" fillId="13" borderId="85" xfId="17" applyFont="1" applyFill="1" applyBorder="1" applyAlignment="1">
      <alignment vertical="center" wrapText="1"/>
    </xf>
    <xf numFmtId="0" fontId="33" fillId="14" borderId="0" xfId="17" applyFont="1" applyFill="1"/>
    <xf numFmtId="0" fontId="33" fillId="0" borderId="104" xfId="17" applyFont="1" applyBorder="1"/>
    <xf numFmtId="0" fontId="37" fillId="0" borderId="0" xfId="17" applyFont="1" applyAlignment="1">
      <alignment vertical="center"/>
    </xf>
    <xf numFmtId="0" fontId="37" fillId="17" borderId="114" xfId="17" applyFont="1" applyFill="1" applyBorder="1" applyAlignment="1">
      <alignment vertical="center"/>
    </xf>
    <xf numFmtId="0" fontId="33" fillId="12" borderId="77" xfId="17" applyFont="1" applyFill="1" applyBorder="1" applyAlignment="1">
      <alignment wrapText="1"/>
    </xf>
    <xf numFmtId="0" fontId="37" fillId="14" borderId="109" xfId="17" applyFont="1" applyFill="1" applyBorder="1" applyAlignment="1">
      <alignment vertical="center"/>
    </xf>
    <xf numFmtId="0" fontId="37" fillId="17" borderId="102" xfId="17" applyFont="1" applyFill="1" applyBorder="1" applyAlignment="1">
      <alignment vertical="center"/>
    </xf>
    <xf numFmtId="0" fontId="33" fillId="0" borderId="120" xfId="17" applyFont="1" applyBorder="1"/>
    <xf numFmtId="0" fontId="35" fillId="12" borderId="72" xfId="17" applyFont="1" applyFill="1" applyBorder="1" applyAlignment="1">
      <alignment horizontal="center" vertical="center" wrapText="1"/>
    </xf>
    <xf numFmtId="0" fontId="35" fillId="12" borderId="68" xfId="17" applyFont="1" applyFill="1" applyBorder="1" applyAlignment="1">
      <alignment horizontal="left" vertical="center" wrapText="1"/>
    </xf>
    <xf numFmtId="0" fontId="35" fillId="12" borderId="111" xfId="17" applyFont="1" applyFill="1" applyBorder="1" applyAlignment="1">
      <alignment horizontal="left" vertical="center" wrapText="1"/>
    </xf>
    <xf numFmtId="0" fontId="33" fillId="0" borderId="121" xfId="17" applyFont="1" applyBorder="1"/>
    <xf numFmtId="0" fontId="36" fillId="16" borderId="112" xfId="17" applyFont="1" applyFill="1" applyBorder="1" applyAlignment="1">
      <alignment horizontal="center" vertical="center"/>
    </xf>
    <xf numFmtId="0" fontId="33" fillId="0" borderId="117" xfId="17" applyFont="1" applyBorder="1"/>
    <xf numFmtId="0" fontId="7" fillId="5" borderId="45" xfId="13" applyFill="1" applyBorder="1">
      <alignment horizontal="center" vertical="center"/>
    </xf>
    <xf numFmtId="0" fontId="7" fillId="5" borderId="46" xfId="13" applyFill="1" applyBorder="1">
      <alignment horizontal="center" vertical="center"/>
    </xf>
    <xf numFmtId="0" fontId="7" fillId="5" borderId="50" xfId="13" applyFill="1" applyBorder="1">
      <alignment horizontal="center" vertical="center"/>
    </xf>
    <xf numFmtId="0" fontId="5" fillId="5" borderId="10" xfId="12">
      <alignment vertical="center" wrapText="1"/>
    </xf>
    <xf numFmtId="0" fontId="5" fillId="5" borderId="23" xfId="11">
      <alignment vertical="center" wrapText="1"/>
    </xf>
    <xf numFmtId="0" fontId="5" fillId="5" borderId="13" xfId="12" applyBorder="1" applyAlignment="1">
      <alignment horizontal="center" wrapText="1"/>
    </xf>
    <xf numFmtId="0" fontId="5" fillId="5" borderId="0" xfId="12" applyBorder="1" applyAlignment="1">
      <alignment horizontal="center" wrapText="1"/>
    </xf>
    <xf numFmtId="0" fontId="5" fillId="5" borderId="14" xfId="12" applyBorder="1" applyAlignment="1">
      <alignment horizontal="center" wrapText="1"/>
    </xf>
    <xf numFmtId="0" fontId="5" fillId="5" borderId="21" xfId="11" applyBorder="1">
      <alignment vertical="center" wrapText="1"/>
    </xf>
    <xf numFmtId="0" fontId="2"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2" fillId="5" borderId="15"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14" xfId="0" applyFont="1" applyFill="1" applyBorder="1" applyAlignment="1">
      <alignment horizontal="center" vertical="center" wrapText="1"/>
    </xf>
    <xf numFmtId="0" fontId="5" fillId="5" borderId="15" xfId="12" applyBorder="1" applyAlignment="1">
      <alignment horizontal="center" wrapText="1"/>
    </xf>
    <xf numFmtId="0" fontId="5" fillId="5" borderId="16" xfId="12" applyBorder="1" applyAlignment="1">
      <alignment horizontal="center" wrapText="1"/>
    </xf>
    <xf numFmtId="0" fontId="5" fillId="5" borderId="17" xfId="12" applyBorder="1" applyAlignment="1">
      <alignment horizontal="center" wrapText="1"/>
    </xf>
    <xf numFmtId="0" fontId="4" fillId="0" borderId="0" xfId="0" applyFont="1" applyAlignment="1">
      <alignment horizontal="center" vertical="center"/>
    </xf>
    <xf numFmtId="0" fontId="17" fillId="0" borderId="0" xfId="0" applyFont="1" applyAlignment="1">
      <alignment horizontal="center" vertical="center" wrapText="1"/>
    </xf>
    <xf numFmtId="49" fontId="17" fillId="0" borderId="0" xfId="0" applyNumberFormat="1" applyFont="1" applyAlignment="1">
      <alignment horizontal="center" vertical="center"/>
    </xf>
    <xf numFmtId="0" fontId="7"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10" fillId="9" borderId="38" xfId="0" applyFont="1" applyFill="1" applyBorder="1" applyAlignment="1" applyProtection="1">
      <alignment horizontal="center" wrapText="1"/>
      <protection hidden="1"/>
    </xf>
    <xf numFmtId="0" fontId="10" fillId="9" borderId="36" xfId="0" applyFont="1" applyFill="1" applyBorder="1" applyAlignment="1" applyProtection="1">
      <alignment horizontal="center" wrapText="1"/>
      <protection hidden="1"/>
    </xf>
    <xf numFmtId="0" fontId="5" fillId="9" borderId="3" xfId="6" applyFill="1" applyBorder="1" applyAlignment="1">
      <alignment horizontal="center" vertical="center" wrapText="1"/>
    </xf>
    <xf numFmtId="0" fontId="5" fillId="9" borderId="12" xfId="6" applyFill="1" applyBorder="1" applyAlignment="1">
      <alignment horizontal="center" vertical="center" wrapText="1"/>
    </xf>
    <xf numFmtId="0" fontId="5" fillId="9" borderId="53" xfId="6" applyFill="1" applyBorder="1" applyAlignment="1">
      <alignment horizontal="center" vertical="center" wrapText="1"/>
    </xf>
    <xf numFmtId="0" fontId="7" fillId="6" borderId="16" xfId="10" applyBorder="1">
      <alignment wrapText="1"/>
      <protection locked="0"/>
    </xf>
    <xf numFmtId="0" fontId="7" fillId="6" borderId="53" xfId="10" applyBorder="1">
      <alignment wrapText="1"/>
      <protection locked="0"/>
    </xf>
    <xf numFmtId="0" fontId="5" fillId="2" borderId="51" xfId="8" applyBorder="1" applyAlignment="1">
      <alignment horizontal="center" vertical="center" wrapText="1"/>
    </xf>
    <xf numFmtId="0" fontId="0" fillId="0" borderId="56" xfId="0" applyBorder="1"/>
    <xf numFmtId="0" fontId="19" fillId="6" borderId="29" xfId="0" applyFont="1" applyFill="1" applyBorder="1" applyAlignment="1" applyProtection="1">
      <alignment horizontal="center"/>
      <protection locked="0"/>
    </xf>
    <xf numFmtId="0" fontId="20" fillId="6" borderId="29" xfId="0" applyFont="1" applyFill="1" applyBorder="1" applyAlignment="1" applyProtection="1">
      <alignment horizontal="center"/>
      <protection locked="0"/>
    </xf>
    <xf numFmtId="0" fontId="0" fillId="0" borderId="12" xfId="0" applyBorder="1"/>
    <xf numFmtId="0" fontId="5" fillId="2" borderId="29" xfId="8" applyBorder="1" applyAlignment="1">
      <alignment horizontal="center" vertical="center" wrapText="1"/>
    </xf>
    <xf numFmtId="0" fontId="5" fillId="2" borderId="12" xfId="8" applyBorder="1" applyAlignment="1">
      <alignment horizontal="center" vertical="center" wrapText="1"/>
    </xf>
    <xf numFmtId="0" fontId="5" fillId="2" borderId="52" xfId="8" applyBorder="1" applyAlignment="1">
      <alignment horizontal="center" vertical="center" wrapText="1"/>
    </xf>
    <xf numFmtId="0" fontId="5" fillId="2" borderId="53" xfId="8" applyBorder="1" applyAlignment="1">
      <alignment horizontal="center" vertical="center" wrapText="1"/>
    </xf>
    <xf numFmtId="0" fontId="5" fillId="5" borderId="18" xfId="11" applyBorder="1">
      <alignment vertical="center" wrapText="1"/>
    </xf>
    <xf numFmtId="0" fontId="0" fillId="0" borderId="64" xfId="0" applyBorder="1"/>
    <xf numFmtId="0" fontId="0" fillId="0" borderId="65" xfId="0" applyBorder="1"/>
    <xf numFmtId="0" fontId="5" fillId="2" borderId="51" xfId="8" applyBorder="1">
      <alignment horizontal="center" vertical="center"/>
    </xf>
    <xf numFmtId="0" fontId="5" fillId="2" borderId="56" xfId="8" applyBorder="1">
      <alignment horizontal="center" vertical="center"/>
    </xf>
    <xf numFmtId="0" fontId="4" fillId="8" borderId="40" xfId="0" applyFont="1" applyFill="1" applyBorder="1" applyAlignment="1">
      <alignment horizontal="center"/>
    </xf>
    <xf numFmtId="0" fontId="4" fillId="8" borderId="43" xfId="0" applyFont="1" applyFill="1" applyBorder="1" applyAlignment="1">
      <alignment horizontal="center"/>
    </xf>
    <xf numFmtId="0" fontId="17" fillId="8" borderId="60" xfId="0" applyFont="1" applyFill="1" applyBorder="1" applyAlignment="1">
      <alignment horizontal="left" vertical="center" wrapText="1"/>
    </xf>
    <xf numFmtId="0" fontId="3" fillId="8" borderId="61" xfId="0" applyFont="1" applyFill="1" applyBorder="1" applyAlignment="1">
      <alignment horizontal="left" vertical="center" wrapText="1"/>
    </xf>
    <xf numFmtId="0" fontId="3" fillId="8" borderId="24" xfId="0" applyFont="1" applyFill="1" applyBorder="1" applyAlignment="1">
      <alignment horizontal="left" vertical="center" wrapText="1"/>
    </xf>
    <xf numFmtId="0" fontId="3" fillId="8" borderId="39" xfId="0" applyFont="1" applyFill="1" applyBorder="1" applyAlignment="1">
      <alignment horizontal="left" vertical="center" wrapText="1"/>
    </xf>
    <xf numFmtId="0" fontId="26" fillId="8" borderId="2" xfId="0" applyFont="1" applyFill="1" applyBorder="1" applyAlignment="1">
      <alignment horizontal="center" vertical="center" wrapText="1"/>
    </xf>
    <xf numFmtId="0" fontId="26" fillId="8" borderId="1"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29" xfId="0" applyFont="1" applyFill="1" applyBorder="1" applyAlignment="1">
      <alignment horizontal="center" vertical="center" wrapText="1"/>
    </xf>
    <xf numFmtId="0" fontId="26" fillId="8" borderId="0" xfId="0" applyFont="1" applyFill="1" applyAlignment="1">
      <alignment horizontal="center" vertical="center" wrapText="1"/>
    </xf>
    <xf numFmtId="0" fontId="26" fillId="8" borderId="12" xfId="0" applyFont="1" applyFill="1" applyBorder="1" applyAlignment="1">
      <alignment horizontal="center" vertical="center" wrapText="1"/>
    </xf>
    <xf numFmtId="0" fontId="5" fillId="2" borderId="27" xfId="9" applyBorder="1">
      <alignment horizontal="center" vertical="center" wrapText="1"/>
    </xf>
    <xf numFmtId="0" fontId="0" fillId="0" borderId="57" xfId="0" applyBorder="1"/>
    <xf numFmtId="0" fontId="5" fillId="2" borderId="37" xfId="9" applyBorder="1">
      <alignment horizontal="center" vertical="center" wrapText="1"/>
    </xf>
    <xf numFmtId="0" fontId="0" fillId="0" borderId="58" xfId="0" applyBorder="1"/>
    <xf numFmtId="0" fontId="5" fillId="2" borderId="56" xfId="8" applyBorder="1" applyAlignment="1">
      <alignment horizontal="center" vertical="center" wrapText="1"/>
    </xf>
    <xf numFmtId="0" fontId="5" fillId="2" borderId="51" xfId="9" applyBorder="1">
      <alignment horizontal="center" vertical="center" wrapText="1"/>
    </xf>
    <xf numFmtId="0" fontId="5" fillId="2" borderId="56" xfId="9" applyBorder="1">
      <alignment horizontal="center" vertical="center" wrapText="1"/>
    </xf>
    <xf numFmtId="0" fontId="5" fillId="2" borderId="29" xfId="8" applyBorder="1">
      <alignment horizontal="center" vertical="center"/>
    </xf>
    <xf numFmtId="0" fontId="5" fillId="2" borderId="0" xfId="8" applyBorder="1">
      <alignment horizontal="center" vertical="center"/>
    </xf>
    <xf numFmtId="0" fontId="5" fillId="2" borderId="12" xfId="8" applyBorder="1">
      <alignment horizontal="center" vertical="center"/>
    </xf>
    <xf numFmtId="0" fontId="5" fillId="2" borderId="52" xfId="8" applyBorder="1">
      <alignment horizontal="center" vertical="center"/>
    </xf>
    <xf numFmtId="0" fontId="5" fillId="2" borderId="16" xfId="8" applyBorder="1">
      <alignment horizontal="center" vertical="center"/>
    </xf>
    <xf numFmtId="0" fontId="5" fillId="2" borderId="53" xfId="8" applyBorder="1">
      <alignment horizontal="center" vertical="center"/>
    </xf>
    <xf numFmtId="0" fontId="19" fillId="3" borderId="13" xfId="6" applyFont="1" applyBorder="1" applyAlignment="1">
      <alignment horizontal="center" vertical="center" wrapText="1"/>
    </xf>
    <xf numFmtId="0" fontId="19" fillId="3" borderId="14" xfId="6" applyFont="1" applyBorder="1" applyAlignment="1">
      <alignment horizontal="center" vertical="center" wrapText="1"/>
    </xf>
    <xf numFmtId="0" fontId="19" fillId="3" borderId="15" xfId="6" applyFont="1" applyBorder="1" applyAlignment="1">
      <alignment horizontal="center" vertical="center" wrapText="1"/>
    </xf>
    <xf numFmtId="0" fontId="19" fillId="3" borderId="17" xfId="6" applyFont="1" applyBorder="1" applyAlignment="1">
      <alignment horizontal="center" vertical="center" wrapText="1"/>
    </xf>
    <xf numFmtId="0" fontId="2" fillId="0" borderId="4" xfId="14" applyFill="1" applyBorder="1" applyAlignment="1">
      <alignment horizontal="center" vertical="center" wrapText="1"/>
      <protection locked="0"/>
    </xf>
    <xf numFmtId="0" fontId="2" fillId="0" borderId="27" xfId="14" applyFill="1" applyBorder="1" applyAlignment="1">
      <alignment horizontal="center" vertical="center" wrapText="1"/>
      <protection locked="0"/>
    </xf>
    <xf numFmtId="0" fontId="2" fillId="0" borderId="57" xfId="14" applyFill="1" applyBorder="1" applyAlignment="1">
      <alignment horizontal="center" vertical="center" wrapText="1"/>
      <protection locked="0"/>
    </xf>
    <xf numFmtId="0" fontId="5" fillId="6" borderId="2" xfId="6" applyFill="1" applyBorder="1" applyProtection="1">
      <alignment horizontal="center" vertical="center"/>
      <protection locked="0"/>
    </xf>
    <xf numFmtId="0" fontId="5" fillId="6" borderId="29" xfId="6" applyFill="1" applyBorder="1" applyProtection="1">
      <alignment horizontal="center" vertical="center"/>
      <protection locked="0"/>
    </xf>
    <xf numFmtId="0" fontId="5" fillId="6" borderId="52" xfId="6" applyFill="1" applyBorder="1" applyProtection="1">
      <alignment horizontal="center" vertical="center"/>
      <protection locked="0"/>
    </xf>
    <xf numFmtId="0" fontId="5" fillId="6" borderId="1" xfId="6" applyFill="1" applyBorder="1" applyProtection="1">
      <alignment horizontal="center" vertical="center"/>
      <protection locked="0"/>
    </xf>
    <xf numFmtId="0" fontId="5" fillId="6" borderId="0" xfId="6" applyFill="1" applyBorder="1" applyProtection="1">
      <alignment horizontal="center" vertical="center"/>
      <protection locked="0"/>
    </xf>
    <xf numFmtId="0" fontId="5" fillId="6" borderId="16" xfId="6" applyFill="1" applyBorder="1" applyProtection="1">
      <alignment horizontal="center" vertical="center"/>
      <protection locked="0"/>
    </xf>
    <xf numFmtId="0" fontId="5" fillId="9" borderId="1" xfId="6" applyFill="1" applyBorder="1" applyAlignment="1">
      <alignment horizontal="center" vertical="center" wrapText="1"/>
    </xf>
    <xf numFmtId="0" fontId="5" fillId="9" borderId="0" xfId="6" applyFill="1" applyBorder="1" applyAlignment="1">
      <alignment horizontal="center" vertical="center" wrapText="1"/>
    </xf>
    <xf numFmtId="0" fontId="5" fillId="9" borderId="16" xfId="6" applyFill="1" applyBorder="1" applyAlignment="1">
      <alignment horizontal="center" vertical="center" wrapText="1"/>
    </xf>
    <xf numFmtId="0" fontId="5" fillId="5" borderId="21" xfId="11" applyBorder="1" applyAlignment="1">
      <alignment horizontal="center" vertical="center" wrapText="1"/>
    </xf>
    <xf numFmtId="0" fontId="5" fillId="5" borderId="24" xfId="11" applyBorder="1" applyAlignment="1">
      <alignment horizontal="center" vertical="center" wrapText="1"/>
    </xf>
    <xf numFmtId="0" fontId="5" fillId="5" borderId="22" xfId="11" applyBorder="1" applyAlignment="1">
      <alignment horizontal="center" vertical="center" wrapText="1"/>
    </xf>
    <xf numFmtId="0" fontId="7" fillId="8" borderId="0" xfId="0" applyFont="1" applyFill="1" applyAlignment="1">
      <alignment horizontal="left" vertical="top" wrapText="1"/>
    </xf>
    <xf numFmtId="0" fontId="0" fillId="8" borderId="0" xfId="0" applyFill="1" applyAlignment="1">
      <alignment horizontal="left" vertical="top" wrapText="1"/>
    </xf>
    <xf numFmtId="0" fontId="16" fillId="8" borderId="0" xfId="0" applyFont="1" applyFill="1" applyAlignment="1">
      <alignment horizontal="left" vertical="top" wrapText="1"/>
    </xf>
    <xf numFmtId="0" fontId="7" fillId="8" borderId="0" xfId="0" applyFont="1" applyFill="1" applyAlignment="1">
      <alignment horizontal="left" vertical="top"/>
    </xf>
    <xf numFmtId="0" fontId="6" fillId="8" borderId="11" xfId="0" applyFont="1" applyFill="1" applyBorder="1" applyAlignment="1">
      <alignment horizontal="center" vertical="center"/>
    </xf>
    <xf numFmtId="0" fontId="6" fillId="8" borderId="33" xfId="0" applyFont="1" applyFill="1" applyBorder="1" applyAlignment="1">
      <alignment horizontal="center" vertical="center"/>
    </xf>
    <xf numFmtId="0" fontId="6" fillId="8" borderId="19" xfId="0" applyFont="1" applyFill="1" applyBorder="1" applyAlignment="1">
      <alignment horizontal="center" vertical="center"/>
    </xf>
    <xf numFmtId="0" fontId="6" fillId="8" borderId="13" xfId="0" applyFont="1" applyFill="1" applyBorder="1" applyAlignment="1">
      <alignment horizontal="center" vertical="center"/>
    </xf>
    <xf numFmtId="0" fontId="6" fillId="8" borderId="0" xfId="0" applyFont="1" applyFill="1" applyAlignment="1">
      <alignment horizontal="center" vertical="center"/>
    </xf>
    <xf numFmtId="0" fontId="6" fillId="8" borderId="14" xfId="0" applyFont="1" applyFill="1" applyBorder="1" applyAlignment="1">
      <alignment horizontal="center" vertical="center"/>
    </xf>
    <xf numFmtId="0" fontId="6" fillId="8" borderId="8" xfId="0" applyFont="1" applyFill="1" applyBorder="1" applyAlignment="1">
      <alignment horizontal="center" vertical="center"/>
    </xf>
    <xf numFmtId="0" fontId="6" fillId="8" borderId="9" xfId="0" applyFont="1" applyFill="1" applyBorder="1" applyAlignment="1">
      <alignment horizontal="center" vertical="center"/>
    </xf>
    <xf numFmtId="0" fontId="6" fillId="8" borderId="25" xfId="0" applyFont="1" applyFill="1" applyBorder="1" applyAlignment="1">
      <alignment horizontal="center" vertical="center"/>
    </xf>
    <xf numFmtId="0" fontId="4" fillId="8" borderId="0" xfId="0" applyFont="1" applyFill="1" applyAlignment="1">
      <alignment horizontal="left" vertical="top" wrapText="1"/>
    </xf>
    <xf numFmtId="0" fontId="8" fillId="8" borderId="0" xfId="0" applyFont="1" applyFill="1" applyAlignment="1">
      <alignment horizontal="left" vertical="top" wrapText="1"/>
    </xf>
    <xf numFmtId="0" fontId="7" fillId="8" borderId="33" xfId="0" applyFont="1" applyFill="1" applyBorder="1" applyAlignment="1">
      <alignment vertical="top" wrapText="1"/>
    </xf>
    <xf numFmtId="0" fontId="7" fillId="8" borderId="0" xfId="0" applyFont="1" applyFill="1" applyAlignment="1">
      <alignment vertical="top" wrapText="1"/>
    </xf>
    <xf numFmtId="0" fontId="0" fillId="8" borderId="0" xfId="0" applyFill="1" applyAlignment="1">
      <alignment vertical="top" wrapText="1"/>
    </xf>
    <xf numFmtId="0" fontId="7" fillId="8" borderId="0" xfId="0" applyFont="1" applyFill="1" applyAlignment="1">
      <alignment horizontal="left" wrapText="1"/>
    </xf>
    <xf numFmtId="0" fontId="22" fillId="8" borderId="0" xfId="0" applyFont="1" applyFill="1" applyAlignment="1">
      <alignment horizontal="left" vertical="top" wrapText="1"/>
    </xf>
    <xf numFmtId="0" fontId="4"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4" fillId="0" borderId="11"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0" xfId="15" applyFont="1" applyAlignment="1">
      <alignment horizontal="center" wrapText="1"/>
    </xf>
    <xf numFmtId="0" fontId="1" fillId="0" borderId="0" xfId="15" applyAlignment="1">
      <alignment horizontal="center"/>
    </xf>
    <xf numFmtId="0" fontId="1" fillId="0" borderId="16" xfId="15" applyBorder="1" applyAlignment="1">
      <alignment horizontal="center"/>
    </xf>
    <xf numFmtId="0" fontId="10" fillId="9" borderId="38" xfId="15" applyFont="1" applyFill="1" applyBorder="1" applyAlignment="1" applyProtection="1">
      <alignment horizontal="center" wrapText="1"/>
      <protection hidden="1"/>
    </xf>
    <xf numFmtId="0" fontId="10" fillId="9" borderId="36" xfId="15" applyFont="1" applyFill="1" applyBorder="1" applyAlignment="1" applyProtection="1">
      <alignment horizontal="center" wrapText="1"/>
      <protection hidden="1"/>
    </xf>
    <xf numFmtId="0" fontId="4" fillId="8" borderId="40" xfId="15" applyFont="1" applyFill="1" applyBorder="1" applyAlignment="1">
      <alignment horizontal="center"/>
    </xf>
    <xf numFmtId="0" fontId="4" fillId="8" borderId="43" xfId="15" applyFont="1" applyFill="1" applyBorder="1" applyAlignment="1">
      <alignment horizontal="center"/>
    </xf>
    <xf numFmtId="0" fontId="26" fillId="8" borderId="2" xfId="15" applyFont="1" applyFill="1" applyBorder="1" applyAlignment="1">
      <alignment horizontal="center" vertical="center" wrapText="1"/>
    </xf>
    <xf numFmtId="0" fontId="26" fillId="8" borderId="1" xfId="15" applyFont="1" applyFill="1" applyBorder="1" applyAlignment="1">
      <alignment horizontal="center" vertical="center" wrapText="1"/>
    </xf>
    <xf numFmtId="0" fontId="26" fillId="8" borderId="3" xfId="15" applyFont="1" applyFill="1" applyBorder="1" applyAlignment="1">
      <alignment horizontal="center" vertical="center" wrapText="1"/>
    </xf>
    <xf numFmtId="0" fontId="26" fillId="8" borderId="29" xfId="15" applyFont="1" applyFill="1" applyBorder="1" applyAlignment="1">
      <alignment horizontal="center" vertical="center" wrapText="1"/>
    </xf>
    <xf numFmtId="0" fontId="26" fillId="8" borderId="0" xfId="15" applyFont="1" applyFill="1" applyAlignment="1">
      <alignment horizontal="center" vertical="center" wrapText="1"/>
    </xf>
    <xf numFmtId="0" fontId="26" fillId="8" borderId="12" xfId="15" applyFont="1" applyFill="1" applyBorder="1" applyAlignment="1">
      <alignment horizontal="center" vertical="center" wrapText="1"/>
    </xf>
    <xf numFmtId="0" fontId="19" fillId="6" borderId="29" xfId="15" applyFont="1" applyFill="1" applyBorder="1" applyAlignment="1" applyProtection="1">
      <alignment horizontal="center"/>
      <protection locked="0"/>
    </xf>
    <xf numFmtId="0" fontId="1" fillId="0" borderId="0" xfId="15"/>
    <xf numFmtId="0" fontId="5" fillId="9" borderId="1" xfId="6" quotePrefix="1" applyFill="1" applyBorder="1" applyAlignment="1">
      <alignment horizontal="center" vertical="center" wrapText="1"/>
    </xf>
    <xf numFmtId="0" fontId="20" fillId="6" borderId="29" xfId="15" applyFont="1" applyFill="1" applyBorder="1" applyAlignment="1" applyProtection="1">
      <alignment horizontal="center"/>
      <protection locked="0"/>
    </xf>
    <xf numFmtId="0" fontId="1" fillId="0" borderId="12" xfId="15" applyBorder="1"/>
    <xf numFmtId="0" fontId="27" fillId="6" borderId="16" xfId="16" applyFill="1" applyBorder="1" applyAlignment="1" applyProtection="1">
      <alignment wrapText="1"/>
      <protection locked="0"/>
    </xf>
    <xf numFmtId="0" fontId="1" fillId="0" borderId="56" xfId="15" applyBorder="1"/>
    <xf numFmtId="0" fontId="1" fillId="0" borderId="57" xfId="15" applyBorder="1"/>
    <xf numFmtId="0" fontId="1" fillId="0" borderId="58" xfId="15" applyBorder="1"/>
    <xf numFmtId="0" fontId="2" fillId="4" borderId="13" xfId="15" applyFont="1" applyFill="1" applyBorder="1" applyAlignment="1">
      <alignment horizontal="center" vertical="center" wrapText="1"/>
    </xf>
    <xf numFmtId="0" fontId="2" fillId="4" borderId="0" xfId="15" applyFont="1" applyFill="1" applyAlignment="1">
      <alignment horizontal="center" vertical="center" wrapText="1"/>
    </xf>
    <xf numFmtId="0" fontId="2" fillId="4" borderId="14" xfId="15" applyFont="1" applyFill="1" applyBorder="1" applyAlignment="1">
      <alignment horizontal="center" vertical="center" wrapText="1"/>
    </xf>
    <xf numFmtId="0" fontId="2" fillId="5" borderId="15" xfId="15" applyFont="1" applyFill="1" applyBorder="1" applyAlignment="1">
      <alignment horizontal="center" vertical="center" wrapText="1"/>
    </xf>
    <xf numFmtId="0" fontId="2" fillId="5" borderId="16" xfId="15" applyFont="1" applyFill="1" applyBorder="1" applyAlignment="1">
      <alignment horizontal="center" vertical="center" wrapText="1"/>
    </xf>
    <xf numFmtId="0" fontId="2" fillId="5" borderId="17" xfId="15" applyFont="1" applyFill="1" applyBorder="1" applyAlignment="1">
      <alignment horizontal="center" vertical="center" wrapText="1"/>
    </xf>
    <xf numFmtId="0" fontId="2" fillId="4" borderId="13" xfId="15" applyFont="1" applyFill="1" applyBorder="1" applyAlignment="1" applyProtection="1">
      <alignment horizontal="center" vertical="center" wrapText="1"/>
      <protection locked="0"/>
    </xf>
    <xf numFmtId="0" fontId="1" fillId="0" borderId="14" xfId="15" applyBorder="1"/>
    <xf numFmtId="0" fontId="1" fillId="0" borderId="64" xfId="15" applyBorder="1"/>
    <xf numFmtId="0" fontId="1" fillId="0" borderId="65" xfId="15" applyBorder="1"/>
    <xf numFmtId="0" fontId="44" fillId="6" borderId="16" xfId="18" applyFill="1" applyBorder="1" applyAlignment="1" applyProtection="1">
      <alignment wrapText="1"/>
      <protection locked="0"/>
    </xf>
    <xf numFmtId="0" fontId="36" fillId="14" borderId="83" xfId="17" applyFont="1" applyFill="1" applyBorder="1" applyAlignment="1">
      <alignment vertical="center" wrapText="1"/>
    </xf>
    <xf numFmtId="0" fontId="31" fillId="0" borderId="86" xfId="17" applyFont="1" applyBorder="1"/>
    <xf numFmtId="0" fontId="36" fillId="14" borderId="93" xfId="17" applyFont="1" applyFill="1" applyBorder="1" applyAlignment="1">
      <alignment vertical="center" wrapText="1"/>
    </xf>
    <xf numFmtId="0" fontId="31" fillId="0" borderId="94" xfId="17" applyFont="1" applyBorder="1"/>
    <xf numFmtId="0" fontId="31" fillId="0" borderId="92" xfId="17" applyFont="1" applyBorder="1"/>
    <xf numFmtId="0" fontId="36" fillId="14" borderId="85" xfId="17" applyFont="1" applyFill="1" applyBorder="1" applyAlignment="1">
      <alignment horizontal="center" wrapText="1"/>
    </xf>
    <xf numFmtId="0" fontId="31" fillId="0" borderId="0" xfId="17" applyFont="1"/>
    <xf numFmtId="0" fontId="31" fillId="0" borderId="84" xfId="17" applyFont="1" applyBorder="1"/>
    <xf numFmtId="0" fontId="35" fillId="14" borderId="78" xfId="17" applyFont="1" applyFill="1" applyBorder="1" applyAlignment="1">
      <alignment horizontal="center" vertical="center" wrapText="1"/>
    </xf>
    <xf numFmtId="0" fontId="31" fillId="0" borderId="77" xfId="17" applyFont="1" applyBorder="1"/>
    <xf numFmtId="0" fontId="31" fillId="0" borderId="76" xfId="17" applyFont="1" applyBorder="1"/>
    <xf numFmtId="0" fontId="35" fillId="13" borderId="85" xfId="17" applyFont="1" applyFill="1" applyBorder="1" applyAlignment="1">
      <alignment horizontal="center" vertical="center" wrapText="1"/>
    </xf>
    <xf numFmtId="0" fontId="36" fillId="14" borderId="83" xfId="17" applyFont="1" applyFill="1" applyBorder="1" applyAlignment="1">
      <alignment horizontal="center" wrapText="1"/>
    </xf>
    <xf numFmtId="0" fontId="31" fillId="0" borderId="100" xfId="17" applyFont="1" applyBorder="1"/>
    <xf numFmtId="0" fontId="31" fillId="0" borderId="85" xfId="17" applyFont="1" applyBorder="1"/>
    <xf numFmtId="0" fontId="32" fillId="0" borderId="0" xfId="17"/>
    <xf numFmtId="0" fontId="31" fillId="0" borderId="78" xfId="17" applyFont="1" applyBorder="1"/>
    <xf numFmtId="0" fontId="36" fillId="14" borderId="85" xfId="17" applyFont="1" applyFill="1" applyBorder="1" applyAlignment="1">
      <alignment vertical="center" wrapText="1"/>
    </xf>
    <xf numFmtId="14" fontId="35" fillId="13" borderId="90" xfId="17" applyNumberFormat="1" applyFont="1" applyFill="1" applyBorder="1" applyAlignment="1">
      <alignment horizontal="left" vertical="center" wrapText="1"/>
    </xf>
    <xf numFmtId="0" fontId="31" fillId="0" borderId="90" xfId="17" applyFont="1" applyBorder="1"/>
    <xf numFmtId="0" fontId="31" fillId="0" borderId="79" xfId="17" applyFont="1" applyBorder="1"/>
    <xf numFmtId="0" fontId="35" fillId="13" borderId="84" xfId="17" applyFont="1" applyFill="1" applyBorder="1" applyAlignment="1">
      <alignment horizontal="left" vertical="center" wrapText="1"/>
    </xf>
    <xf numFmtId="0" fontId="31" fillId="0" borderId="97" xfId="17" applyFont="1" applyBorder="1"/>
    <xf numFmtId="0" fontId="33" fillId="0" borderId="0" xfId="17" applyFont="1" applyAlignment="1">
      <alignment horizontal="center" wrapText="1"/>
    </xf>
    <xf numFmtId="0" fontId="37" fillId="0" borderId="0" xfId="17" applyFont="1" applyAlignment="1">
      <alignment horizontal="center" vertical="center"/>
    </xf>
    <xf numFmtId="0" fontId="40" fillId="0" borderId="0" xfId="17" applyFont="1" applyAlignment="1">
      <alignment horizontal="center" vertical="center" wrapText="1"/>
    </xf>
    <xf numFmtId="49" fontId="40" fillId="0" borderId="0" xfId="17" applyNumberFormat="1" applyFont="1" applyAlignment="1">
      <alignment horizontal="center" vertical="center"/>
    </xf>
    <xf numFmtId="0" fontId="43" fillId="19" borderId="123" xfId="17" applyFont="1" applyFill="1" applyBorder="1" applyAlignment="1">
      <alignment horizontal="center" wrapText="1"/>
    </xf>
    <xf numFmtId="0" fontId="31" fillId="0" borderId="122" xfId="17" applyFont="1" applyBorder="1"/>
    <xf numFmtId="0" fontId="37" fillId="20" borderId="113" xfId="17" applyFont="1" applyFill="1" applyBorder="1" applyAlignment="1">
      <alignment horizontal="center"/>
    </xf>
    <xf numFmtId="0" fontId="31" fillId="0" borderId="113" xfId="17" applyFont="1" applyBorder="1"/>
    <xf numFmtId="0" fontId="31" fillId="0" borderId="110" xfId="17" applyFont="1" applyBorder="1"/>
    <xf numFmtId="0" fontId="42" fillId="20" borderId="71" xfId="17" applyFont="1" applyFill="1" applyBorder="1" applyAlignment="1">
      <alignment horizontal="center" vertical="center" wrapText="1"/>
    </xf>
    <xf numFmtId="0" fontId="31" fillId="0" borderId="116" xfId="17" applyFont="1" applyBorder="1"/>
    <xf numFmtId="0" fontId="31" fillId="0" borderId="70" xfId="17" applyFont="1" applyBorder="1"/>
    <xf numFmtId="0" fontId="31" fillId="0" borderId="69" xfId="17" applyFont="1" applyBorder="1"/>
    <xf numFmtId="0" fontId="31" fillId="0" borderId="68" xfId="17" applyFont="1" applyBorder="1"/>
    <xf numFmtId="0" fontId="36" fillId="16" borderId="111" xfId="17" applyFont="1" applyFill="1" applyBorder="1" applyAlignment="1">
      <alignment horizontal="center" vertical="center" wrapText="1"/>
    </xf>
    <xf numFmtId="0" fontId="31" fillId="0" borderId="105" xfId="17" applyFont="1" applyBorder="1"/>
    <xf numFmtId="0" fontId="36" fillId="14" borderId="93" xfId="17" applyFont="1" applyFill="1" applyBorder="1" applyAlignment="1">
      <alignment horizontal="center" vertical="center" wrapText="1"/>
    </xf>
    <xf numFmtId="0" fontId="40" fillId="20" borderId="119" xfId="17" applyFont="1" applyFill="1" applyBorder="1" applyAlignment="1">
      <alignment horizontal="left" vertical="center" wrapText="1"/>
    </xf>
    <xf numFmtId="0" fontId="31" fillId="0" borderId="118" xfId="17" applyFont="1" applyBorder="1"/>
    <xf numFmtId="0" fontId="31" fillId="0" borderId="117" xfId="17" applyFont="1" applyBorder="1"/>
    <xf numFmtId="0" fontId="39" fillId="12" borderId="69" xfId="17" applyFont="1" applyFill="1" applyBorder="1" applyAlignment="1">
      <alignment horizontal="center"/>
    </xf>
    <xf numFmtId="0" fontId="36" fillId="16" borderId="112" xfId="17" applyFont="1" applyFill="1" applyBorder="1" applyAlignment="1">
      <alignment horizontal="center" vertical="center" wrapText="1"/>
    </xf>
    <xf numFmtId="0" fontId="31" fillId="0" borderId="107" xfId="17" applyFont="1" applyBorder="1"/>
    <xf numFmtId="0" fontId="36" fillId="16" borderId="103" xfId="17" applyFont="1" applyFill="1" applyBorder="1" applyAlignment="1">
      <alignment horizontal="center" vertical="center" wrapText="1"/>
    </xf>
    <xf numFmtId="0" fontId="31" fillId="0" borderId="106" xfId="17" applyFont="1" applyBorder="1"/>
    <xf numFmtId="0" fontId="39" fillId="18" borderId="85" xfId="17" applyFont="1" applyFill="1" applyBorder="1" applyAlignment="1">
      <alignment horizontal="center" vertical="center" wrapText="1"/>
    </xf>
    <xf numFmtId="0" fontId="38" fillId="12" borderId="69" xfId="17" applyFont="1" applyFill="1" applyBorder="1" applyAlignment="1">
      <alignment horizontal="center"/>
    </xf>
    <xf numFmtId="0" fontId="33" fillId="12" borderId="77" xfId="17" applyFont="1" applyFill="1" applyBorder="1" applyAlignment="1">
      <alignment wrapText="1"/>
    </xf>
    <xf numFmtId="0" fontId="31" fillId="0" borderId="108" xfId="17" applyFont="1" applyBorder="1"/>
    <xf numFmtId="0" fontId="36" fillId="12" borderId="71" xfId="17" applyFont="1" applyFill="1" applyBorder="1" applyAlignment="1">
      <alignment horizontal="center" vertical="center"/>
    </xf>
    <xf numFmtId="0" fontId="31" fillId="0" borderId="109" xfId="17" applyFont="1" applyBorder="1"/>
    <xf numFmtId="0" fontId="36" fillId="19" borderId="116" xfId="17" applyFont="1" applyFill="1" applyBorder="1" applyAlignment="1">
      <alignment horizontal="center" vertical="center" wrapText="1"/>
    </xf>
    <xf numFmtId="0" fontId="36" fillId="12" borderId="116" xfId="17" applyFont="1" applyFill="1" applyBorder="1" applyAlignment="1">
      <alignment horizontal="center" vertical="center"/>
    </xf>
    <xf numFmtId="0" fontId="36" fillId="19" borderId="70" xfId="17" applyFont="1" applyFill="1" applyBorder="1" applyAlignment="1">
      <alignment horizontal="center" vertical="center" wrapText="1"/>
    </xf>
    <xf numFmtId="0" fontId="35" fillId="0" borderId="115" xfId="17" applyFont="1" applyBorder="1" applyAlignment="1">
      <alignment horizontal="center" vertical="center" wrapText="1"/>
    </xf>
    <xf numFmtId="0" fontId="31" fillId="0" borderId="112" xfId="17" applyFont="1" applyBorder="1"/>
    <xf numFmtId="0" fontId="36" fillId="16" borderId="69" xfId="17" applyFont="1" applyFill="1" applyBorder="1" applyAlignment="1">
      <alignment horizontal="center" vertical="center" wrapText="1"/>
    </xf>
    <xf numFmtId="0" fontId="36" fillId="16" borderId="69" xfId="17" applyFont="1" applyFill="1" applyBorder="1" applyAlignment="1">
      <alignment horizontal="center" vertical="center"/>
    </xf>
    <xf numFmtId="0" fontId="33" fillId="14" borderId="96" xfId="17" applyFont="1" applyFill="1" applyBorder="1" applyAlignment="1">
      <alignment horizontal="center" vertical="center"/>
    </xf>
    <xf numFmtId="0" fontId="31" fillId="0" borderId="87" xfId="17" applyFont="1" applyBorder="1"/>
    <xf numFmtId="0" fontId="31" fillId="0" borderId="80" xfId="17" applyFont="1" applyBorder="1"/>
    <xf numFmtId="0" fontId="35" fillId="13" borderId="90" xfId="17" applyFont="1" applyFill="1" applyBorder="1" applyAlignment="1">
      <alignment horizontal="left" vertical="center" wrapText="1"/>
    </xf>
    <xf numFmtId="0" fontId="36" fillId="16" borderId="111" xfId="17" applyFont="1" applyFill="1" applyBorder="1" applyAlignment="1">
      <alignment horizontal="center" vertical="center"/>
    </xf>
    <xf numFmtId="0" fontId="36" fillId="15" borderId="85" xfId="17" applyFont="1" applyFill="1" applyBorder="1" applyAlignment="1">
      <alignment horizontal="center" wrapText="1"/>
    </xf>
  </cellXfs>
  <cellStyles count="19">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Hyperlink" xfId="18" builtinId="8"/>
    <cellStyle name="Hyperlink 2" xfId="16" xr:uid="{BDF17DEB-4875-47D9-ACB7-DFA7AFA0961F}"/>
    <cellStyle name="Normal" xfId="0" builtinId="0"/>
    <cellStyle name="Normal 2" xfId="15" xr:uid="{6F518147-FFF2-4405-BFDE-547E376FEF7C}"/>
    <cellStyle name="Normal 3" xfId="17" xr:uid="{46A520A0-EE61-44C9-BF3E-1B4E05275D92}"/>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hyperlink" Target="mailto:alexander.amico@usmc.mil%20%20(703)%20614-249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hyperlink" Target="mailto:vanesa.e.sigala.mil@usmc.mil%20%20(703)%20784-369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workbookViewId="0">
      <selection activeCell="N1" sqref="N1"/>
    </sheetView>
  </sheetViews>
  <sheetFormatPr defaultRowHeight="12.5"/>
  <cols>
    <col min="1" max="1" width="3.453125" customWidth="1"/>
    <col min="2" max="2" width="3.26953125" customWidth="1"/>
  </cols>
  <sheetData>
    <row r="1" spans="1:13">
      <c r="A1" s="302" t="s">
        <v>310</v>
      </c>
      <c r="B1" s="303"/>
      <c r="C1" s="303"/>
      <c r="D1" s="303"/>
      <c r="E1" s="303"/>
      <c r="F1" s="303"/>
      <c r="G1" s="303"/>
      <c r="H1" s="303"/>
      <c r="I1" s="303"/>
      <c r="J1" s="303"/>
      <c r="K1" s="303"/>
      <c r="L1" s="303"/>
      <c r="M1" s="304"/>
    </row>
    <row r="2" spans="1:13">
      <c r="A2" s="305"/>
      <c r="B2" s="306"/>
      <c r="C2" s="306"/>
      <c r="D2" s="306"/>
      <c r="E2" s="306"/>
      <c r="F2" s="306"/>
      <c r="G2" s="306"/>
      <c r="H2" s="306"/>
      <c r="I2" s="306"/>
      <c r="J2" s="306"/>
      <c r="K2" s="306"/>
      <c r="L2" s="306"/>
      <c r="M2" s="307"/>
    </row>
    <row r="3" spans="1:13">
      <c r="A3" s="308"/>
      <c r="B3" s="309"/>
      <c r="C3" s="309"/>
      <c r="D3" s="309"/>
      <c r="E3" s="309"/>
      <c r="F3" s="309"/>
      <c r="G3" s="309"/>
      <c r="H3" s="309"/>
      <c r="I3" s="309"/>
      <c r="J3" s="309"/>
      <c r="K3" s="309"/>
      <c r="L3" s="309"/>
      <c r="M3" s="310"/>
    </row>
    <row r="4" spans="1:13" ht="52.5" customHeight="1">
      <c r="A4" s="313" t="s">
        <v>316</v>
      </c>
      <c r="B4" s="313"/>
      <c r="C4" s="313"/>
      <c r="D4" s="313"/>
      <c r="E4" s="313"/>
      <c r="F4" s="313"/>
      <c r="G4" s="313"/>
      <c r="H4" s="313"/>
      <c r="I4" s="313"/>
      <c r="J4" s="313"/>
      <c r="K4" s="313"/>
      <c r="L4" s="313"/>
      <c r="M4" s="313"/>
    </row>
    <row r="5" spans="1:13">
      <c r="A5" s="6"/>
      <c r="B5" s="6"/>
      <c r="C5" s="6"/>
      <c r="D5" s="6"/>
      <c r="E5" s="6"/>
      <c r="F5" s="6"/>
      <c r="G5" s="6"/>
      <c r="H5" s="6"/>
      <c r="I5" s="6"/>
      <c r="J5" s="6"/>
      <c r="K5" s="6"/>
      <c r="L5" s="6"/>
      <c r="M5" s="6"/>
    </row>
    <row r="6" spans="1:13" ht="63" customHeight="1">
      <c r="A6" s="311" t="s">
        <v>341</v>
      </c>
      <c r="B6" s="311"/>
      <c r="C6" s="311"/>
      <c r="D6" s="311"/>
      <c r="E6" s="311"/>
      <c r="F6" s="311"/>
      <c r="G6" s="311"/>
      <c r="H6" s="311"/>
      <c r="I6" s="311"/>
      <c r="J6" s="311"/>
      <c r="K6" s="311"/>
      <c r="L6" s="311"/>
      <c r="M6" s="311"/>
    </row>
    <row r="7" spans="1:13">
      <c r="A7" s="6"/>
      <c r="B7" s="6"/>
      <c r="C7" s="6"/>
      <c r="D7" s="6"/>
      <c r="E7" s="6"/>
      <c r="F7" s="6"/>
      <c r="G7" s="6"/>
      <c r="H7" s="6"/>
      <c r="I7" s="6"/>
      <c r="J7" s="6"/>
      <c r="K7" s="6"/>
      <c r="L7" s="6"/>
      <c r="M7" s="6"/>
    </row>
    <row r="8" spans="1:13" ht="42" customHeight="1">
      <c r="A8" s="312" t="s">
        <v>311</v>
      </c>
      <c r="B8" s="312"/>
      <c r="C8" s="312"/>
      <c r="D8" s="312"/>
      <c r="E8" s="312"/>
      <c r="F8" s="312"/>
      <c r="G8" s="312"/>
      <c r="H8" s="312"/>
      <c r="I8" s="312"/>
      <c r="J8" s="312"/>
      <c r="K8" s="312"/>
      <c r="L8" s="312"/>
      <c r="M8" s="312"/>
    </row>
    <row r="9" spans="1:13">
      <c r="A9" s="6"/>
      <c r="B9" s="6"/>
      <c r="C9" s="6"/>
      <c r="D9" s="6"/>
      <c r="E9" s="6"/>
      <c r="F9" s="6"/>
      <c r="G9" s="6"/>
      <c r="H9" s="6"/>
      <c r="I9" s="6"/>
      <c r="J9" s="6"/>
      <c r="K9" s="6"/>
      <c r="L9" s="6"/>
      <c r="M9" s="6"/>
    </row>
    <row r="10" spans="1:13" ht="15.5">
      <c r="A10" s="39" t="s">
        <v>317</v>
      </c>
      <c r="B10" s="6"/>
      <c r="C10" s="6"/>
      <c r="D10" s="6"/>
      <c r="E10" s="6"/>
      <c r="F10" s="6"/>
      <c r="G10" s="6"/>
      <c r="H10" s="6"/>
      <c r="I10" s="6"/>
      <c r="J10" s="6"/>
      <c r="K10" s="6"/>
      <c r="L10" s="6"/>
      <c r="M10" s="6"/>
    </row>
    <row r="11" spans="1:13" ht="13">
      <c r="A11" s="34"/>
      <c r="B11" s="6"/>
      <c r="C11" s="6"/>
      <c r="D11" s="6"/>
      <c r="E11" s="6"/>
      <c r="F11" s="6"/>
      <c r="G11" s="6"/>
      <c r="H11" s="6"/>
      <c r="I11" s="6"/>
      <c r="J11" s="6"/>
      <c r="K11" s="6"/>
      <c r="L11" s="6"/>
      <c r="M11" s="6"/>
    </row>
    <row r="12" spans="1:13" s="38" customFormat="1" ht="13">
      <c r="A12" s="37" t="s">
        <v>312</v>
      </c>
      <c r="B12" s="34"/>
      <c r="C12" s="34"/>
      <c r="D12" s="34"/>
      <c r="E12" s="34"/>
      <c r="F12" s="34"/>
      <c r="G12" s="34"/>
      <c r="H12" s="34"/>
      <c r="I12" s="34"/>
      <c r="J12" s="34"/>
      <c r="K12" s="34"/>
      <c r="L12" s="34"/>
      <c r="M12" s="34"/>
    </row>
    <row r="13" spans="1:13" ht="30" customHeight="1">
      <c r="A13" s="8"/>
      <c r="B13" s="298" t="s">
        <v>313</v>
      </c>
      <c r="C13" s="299"/>
      <c r="D13" s="299"/>
      <c r="E13" s="299"/>
      <c r="F13" s="299"/>
      <c r="G13" s="299"/>
      <c r="H13" s="299"/>
      <c r="I13" s="299"/>
      <c r="J13" s="299"/>
      <c r="K13" s="299"/>
      <c r="L13" s="299"/>
      <c r="M13" s="299"/>
    </row>
    <row r="14" spans="1:13" ht="30" customHeight="1">
      <c r="A14" s="8"/>
      <c r="B14" s="8" t="s">
        <v>27</v>
      </c>
      <c r="C14" s="298" t="s">
        <v>52</v>
      </c>
      <c r="D14" s="298"/>
      <c r="E14" s="298"/>
      <c r="F14" s="298"/>
      <c r="G14" s="298"/>
      <c r="H14" s="298"/>
      <c r="I14" s="298"/>
      <c r="J14" s="298"/>
      <c r="K14" s="298"/>
      <c r="L14" s="298"/>
      <c r="M14" s="298"/>
    </row>
    <row r="15" spans="1:13" ht="25.5" customHeight="1">
      <c r="A15" s="7"/>
      <c r="B15" s="8" t="s">
        <v>27</v>
      </c>
      <c r="C15" s="298" t="s">
        <v>41</v>
      </c>
      <c r="D15" s="298"/>
      <c r="E15" s="298"/>
      <c r="F15" s="298"/>
      <c r="G15" s="298"/>
      <c r="H15" s="298"/>
      <c r="I15" s="298"/>
      <c r="J15" s="298"/>
      <c r="K15" s="298"/>
      <c r="L15" s="298"/>
      <c r="M15" s="298"/>
    </row>
    <row r="16" spans="1:13" ht="36.75" customHeight="1">
      <c r="A16" s="7"/>
      <c r="B16" s="8" t="s">
        <v>27</v>
      </c>
      <c r="C16" s="298" t="s">
        <v>342</v>
      </c>
      <c r="D16" s="298"/>
      <c r="E16" s="298"/>
      <c r="F16" s="298"/>
      <c r="G16" s="298"/>
      <c r="H16" s="298"/>
      <c r="I16" s="298"/>
      <c r="J16" s="298"/>
      <c r="K16" s="298"/>
      <c r="L16" s="298"/>
      <c r="M16" s="298"/>
    </row>
    <row r="17" spans="1:13" ht="16.5" customHeight="1">
      <c r="A17" s="37" t="s">
        <v>324</v>
      </c>
      <c r="B17" s="6"/>
      <c r="C17" s="6"/>
      <c r="D17" s="6"/>
      <c r="E17" s="6"/>
      <c r="F17" s="6"/>
      <c r="G17" s="6"/>
      <c r="H17" s="6"/>
      <c r="I17" s="6"/>
      <c r="J17" s="6"/>
      <c r="K17" s="6"/>
      <c r="L17" s="6"/>
      <c r="M17" s="6"/>
    </row>
    <row r="18" spans="1:13" ht="34.5" customHeight="1">
      <c r="A18" s="8"/>
      <c r="B18" s="314" t="s">
        <v>319</v>
      </c>
      <c r="C18" s="315"/>
      <c r="D18" s="315"/>
      <c r="E18" s="315"/>
      <c r="F18" s="315"/>
      <c r="G18" s="315"/>
      <c r="H18" s="315"/>
      <c r="I18" s="315"/>
      <c r="J18" s="315"/>
      <c r="K18" s="315"/>
      <c r="L18" s="315"/>
      <c r="M18" s="315"/>
    </row>
    <row r="19" spans="1:13" ht="21.75" customHeight="1">
      <c r="A19" s="7"/>
      <c r="B19" s="8" t="s">
        <v>27</v>
      </c>
      <c r="C19" s="298" t="s">
        <v>51</v>
      </c>
      <c r="D19" s="298"/>
      <c r="E19" s="298"/>
      <c r="F19" s="298"/>
      <c r="G19" s="298"/>
      <c r="H19" s="298"/>
      <c r="I19" s="298"/>
      <c r="J19" s="298"/>
      <c r="K19" s="298"/>
      <c r="L19" s="298"/>
      <c r="M19" s="298"/>
    </row>
    <row r="20" spans="1:13" ht="71.25" customHeight="1">
      <c r="A20" s="7"/>
      <c r="B20" s="8" t="s">
        <v>27</v>
      </c>
      <c r="C20" s="298" t="s">
        <v>320</v>
      </c>
      <c r="D20" s="299"/>
      <c r="E20" s="299"/>
      <c r="F20" s="299"/>
      <c r="G20" s="299"/>
      <c r="H20" s="299"/>
      <c r="I20" s="299"/>
      <c r="J20" s="299"/>
      <c r="K20" s="299"/>
      <c r="L20" s="299"/>
      <c r="M20" s="299"/>
    </row>
    <row r="21" spans="1:13" ht="27.75" customHeight="1">
      <c r="A21" s="7"/>
      <c r="B21" s="8" t="s">
        <v>27</v>
      </c>
      <c r="C21" s="298" t="s">
        <v>29</v>
      </c>
      <c r="D21" s="299"/>
      <c r="E21" s="299"/>
      <c r="F21" s="299"/>
      <c r="G21" s="299"/>
      <c r="H21" s="299"/>
      <c r="I21" s="299"/>
      <c r="J21" s="299"/>
      <c r="K21" s="299"/>
      <c r="L21" s="299"/>
      <c r="M21" s="299"/>
    </row>
    <row r="22" spans="1:13" ht="23.25" customHeight="1">
      <c r="A22" s="37" t="s">
        <v>42</v>
      </c>
      <c r="B22" s="8"/>
      <c r="C22" s="67"/>
      <c r="D22" s="67"/>
      <c r="E22" s="67"/>
      <c r="F22" s="67"/>
      <c r="G22" s="67"/>
      <c r="H22" s="67"/>
      <c r="I22" s="67"/>
      <c r="J22" s="67"/>
      <c r="K22" s="67"/>
      <c r="L22" s="67"/>
      <c r="M22" s="67"/>
    </row>
    <row r="23" spans="1:13" ht="44.25" customHeight="1">
      <c r="A23" s="8"/>
      <c r="B23" s="314" t="s">
        <v>327</v>
      </c>
      <c r="C23" s="315"/>
      <c r="D23" s="315"/>
      <c r="E23" s="315"/>
      <c r="F23" s="315"/>
      <c r="G23" s="315"/>
      <c r="H23" s="315"/>
      <c r="I23" s="315"/>
      <c r="J23" s="315"/>
      <c r="K23" s="315"/>
      <c r="L23" s="315"/>
      <c r="M23" s="315"/>
    </row>
    <row r="24" spans="1:13" ht="19.5" customHeight="1">
      <c r="A24" s="8"/>
      <c r="B24" s="43" t="s">
        <v>323</v>
      </c>
      <c r="C24" s="43"/>
      <c r="D24" s="43"/>
      <c r="E24" s="43"/>
      <c r="F24" s="43"/>
      <c r="G24" s="43"/>
      <c r="H24" s="43"/>
      <c r="I24" s="43"/>
      <c r="J24" s="43"/>
      <c r="K24" s="43"/>
      <c r="L24" s="43"/>
      <c r="M24" s="43"/>
    </row>
    <row r="25" spans="1:13" ht="19.5" customHeight="1">
      <c r="A25" s="8"/>
      <c r="B25" s="8" t="s">
        <v>27</v>
      </c>
      <c r="C25" s="301" t="s">
        <v>343</v>
      </c>
      <c r="D25" s="301"/>
      <c r="E25" s="301"/>
      <c r="F25" s="301"/>
      <c r="G25" s="301"/>
      <c r="H25" s="301"/>
      <c r="I25" s="301"/>
      <c r="J25" s="301"/>
      <c r="K25" s="301"/>
      <c r="L25" s="301"/>
      <c r="M25" s="301"/>
    </row>
    <row r="26" spans="1:13" ht="34.5" customHeight="1">
      <c r="A26" s="8"/>
      <c r="B26" s="8" t="s">
        <v>27</v>
      </c>
      <c r="C26" s="298" t="s">
        <v>29</v>
      </c>
      <c r="D26" s="299"/>
      <c r="E26" s="299"/>
      <c r="F26" s="299"/>
      <c r="G26" s="299"/>
      <c r="H26" s="299"/>
      <c r="I26" s="299"/>
      <c r="J26" s="299"/>
      <c r="K26" s="299"/>
      <c r="L26" s="299"/>
      <c r="M26" s="299"/>
    </row>
    <row r="27" spans="1:13" ht="16.5" customHeight="1">
      <c r="A27" s="8"/>
      <c r="B27" s="300" t="s">
        <v>321</v>
      </c>
      <c r="C27" s="300"/>
      <c r="D27" s="300"/>
      <c r="E27" s="300"/>
      <c r="F27" s="300"/>
      <c r="G27" s="300"/>
      <c r="H27" s="300"/>
      <c r="I27" s="300"/>
      <c r="J27" s="300"/>
      <c r="K27" s="300"/>
      <c r="L27" s="300"/>
      <c r="M27" s="300"/>
    </row>
    <row r="28" spans="1:13" ht="18.75" customHeight="1">
      <c r="A28" s="8"/>
      <c r="B28" s="8" t="s">
        <v>27</v>
      </c>
      <c r="C28" s="298" t="s">
        <v>315</v>
      </c>
      <c r="D28" s="299"/>
      <c r="E28" s="299"/>
      <c r="F28" s="299"/>
      <c r="G28" s="299"/>
      <c r="H28" s="299"/>
      <c r="I28" s="299"/>
      <c r="J28" s="299"/>
      <c r="K28" s="299"/>
      <c r="L28" s="299"/>
      <c r="M28" s="299"/>
    </row>
    <row r="29" spans="1:13" ht="30" customHeight="1">
      <c r="A29" s="8"/>
      <c r="B29" s="8" t="s">
        <v>27</v>
      </c>
      <c r="C29" s="298" t="s">
        <v>314</v>
      </c>
      <c r="D29" s="298"/>
      <c r="E29" s="298"/>
      <c r="F29" s="298"/>
      <c r="G29" s="298"/>
      <c r="H29" s="298"/>
      <c r="I29" s="298"/>
      <c r="J29" s="298"/>
      <c r="K29" s="298"/>
      <c r="L29" s="298"/>
      <c r="M29" s="298"/>
    </row>
    <row r="30" spans="1:13" ht="92.25" customHeight="1">
      <c r="A30" s="8"/>
      <c r="B30" s="8"/>
      <c r="C30" s="35" t="s">
        <v>27</v>
      </c>
      <c r="D30" s="298" t="s">
        <v>344</v>
      </c>
      <c r="E30" s="298"/>
      <c r="F30" s="298"/>
      <c r="G30" s="298"/>
      <c r="H30" s="298"/>
      <c r="I30" s="298"/>
      <c r="J30" s="298"/>
      <c r="K30" s="298"/>
      <c r="L30" s="298"/>
      <c r="M30" s="298"/>
    </row>
    <row r="31" spans="1:13" ht="15.75" customHeight="1">
      <c r="A31" s="8"/>
      <c r="B31" s="300" t="s">
        <v>43</v>
      </c>
      <c r="C31" s="300"/>
      <c r="D31" s="300"/>
      <c r="E31" s="300"/>
      <c r="F31" s="300"/>
      <c r="G31" s="300"/>
      <c r="H31" s="300"/>
      <c r="I31" s="300"/>
      <c r="J31" s="300"/>
      <c r="K31" s="300"/>
      <c r="L31" s="300"/>
      <c r="M31" s="300"/>
    </row>
    <row r="32" spans="1:13" ht="44.25" customHeight="1">
      <c r="A32" s="8"/>
      <c r="B32" s="8" t="s">
        <v>27</v>
      </c>
      <c r="C32" s="298" t="s">
        <v>325</v>
      </c>
      <c r="D32" s="299"/>
      <c r="E32" s="299"/>
      <c r="F32" s="299"/>
      <c r="G32" s="299"/>
      <c r="H32" s="299"/>
      <c r="I32" s="299"/>
      <c r="J32" s="299"/>
      <c r="K32" s="299"/>
      <c r="L32" s="299"/>
      <c r="M32" s="299"/>
    </row>
    <row r="33" spans="1:15" ht="45" customHeight="1">
      <c r="A33" s="8"/>
      <c r="B33" s="8" t="s">
        <v>27</v>
      </c>
      <c r="C33" s="298" t="s">
        <v>322</v>
      </c>
      <c r="D33" s="298"/>
      <c r="E33" s="298"/>
      <c r="F33" s="298"/>
      <c r="G33" s="298"/>
      <c r="H33" s="298"/>
      <c r="I33" s="298"/>
      <c r="J33" s="298"/>
      <c r="K33" s="298"/>
      <c r="L33" s="298"/>
      <c r="M33" s="298"/>
    </row>
    <row r="34" spans="1:15" ht="20.25" customHeight="1">
      <c r="A34" s="8"/>
      <c r="B34" s="300" t="s">
        <v>44</v>
      </c>
      <c r="C34" s="300"/>
      <c r="D34" s="300"/>
      <c r="E34" s="300"/>
      <c r="F34" s="300"/>
      <c r="G34" s="300"/>
      <c r="H34" s="300"/>
      <c r="I34" s="300"/>
      <c r="J34" s="300"/>
      <c r="K34" s="300"/>
      <c r="L34" s="300"/>
      <c r="M34" s="300"/>
    </row>
    <row r="35" spans="1:15" ht="25.5" customHeight="1">
      <c r="A35" s="8"/>
      <c r="B35" s="8" t="s">
        <v>27</v>
      </c>
      <c r="C35" s="298" t="s">
        <v>361</v>
      </c>
      <c r="D35" s="299"/>
      <c r="E35" s="299"/>
      <c r="F35" s="299"/>
      <c r="G35" s="299"/>
      <c r="H35" s="299"/>
      <c r="I35" s="299"/>
      <c r="J35" s="299"/>
      <c r="K35" s="299"/>
      <c r="L35" s="299"/>
      <c r="M35" s="299"/>
    </row>
    <row r="36" spans="1:15" ht="20.25" customHeight="1">
      <c r="A36" s="37" t="s">
        <v>45</v>
      </c>
      <c r="B36" s="8"/>
      <c r="C36" s="67"/>
      <c r="D36" s="67"/>
      <c r="E36" s="67"/>
      <c r="F36" s="67"/>
      <c r="G36" s="67"/>
      <c r="H36" s="67"/>
      <c r="I36" s="67"/>
      <c r="J36" s="67"/>
      <c r="K36" s="67"/>
      <c r="L36" s="67"/>
      <c r="M36" s="67"/>
    </row>
    <row r="37" spans="1:15" ht="25.5" customHeight="1">
      <c r="A37" s="8"/>
      <c r="B37" s="36" t="s">
        <v>46</v>
      </c>
      <c r="C37" s="69"/>
      <c r="D37" s="69"/>
      <c r="E37" s="69"/>
      <c r="F37" s="69"/>
      <c r="G37" s="69"/>
      <c r="H37" s="69"/>
      <c r="I37" s="69"/>
      <c r="J37" s="69"/>
      <c r="K37" s="69"/>
      <c r="L37" s="69"/>
      <c r="M37" s="69"/>
    </row>
    <row r="38" spans="1:15" ht="38.25" customHeight="1">
      <c r="A38" s="8"/>
      <c r="B38" s="8" t="s">
        <v>27</v>
      </c>
      <c r="C38" s="298" t="s">
        <v>360</v>
      </c>
      <c r="D38" s="298"/>
      <c r="E38" s="298"/>
      <c r="F38" s="298"/>
      <c r="G38" s="298"/>
      <c r="H38" s="298"/>
      <c r="I38" s="298"/>
      <c r="J38" s="298"/>
      <c r="K38" s="298"/>
      <c r="L38" s="298"/>
      <c r="M38" s="298"/>
    </row>
    <row r="39" spans="1:15" ht="18" customHeight="1">
      <c r="A39" s="8"/>
      <c r="B39" s="300" t="s">
        <v>47</v>
      </c>
      <c r="C39" s="300"/>
      <c r="D39" s="300"/>
      <c r="E39" s="300"/>
      <c r="F39" s="300"/>
      <c r="G39" s="300"/>
      <c r="H39" s="300"/>
      <c r="I39" s="300"/>
      <c r="J39" s="300"/>
      <c r="K39" s="300"/>
      <c r="L39" s="300"/>
      <c r="M39" s="300"/>
    </row>
    <row r="40" spans="1:15" ht="39.75" customHeight="1">
      <c r="A40" s="8"/>
      <c r="B40" s="35" t="s">
        <v>27</v>
      </c>
      <c r="C40" s="298" t="s">
        <v>328</v>
      </c>
      <c r="D40" s="299"/>
      <c r="E40" s="299"/>
      <c r="F40" s="299"/>
      <c r="G40" s="299"/>
      <c r="H40" s="299"/>
      <c r="I40" s="299"/>
      <c r="J40" s="299"/>
      <c r="K40" s="299"/>
      <c r="L40" s="299"/>
      <c r="M40" s="299"/>
    </row>
    <row r="41" spans="1:15" ht="19.5" customHeight="1">
      <c r="A41" s="37" t="s">
        <v>48</v>
      </c>
      <c r="B41" s="35"/>
      <c r="C41" s="67"/>
      <c r="D41" s="68"/>
      <c r="E41" s="68"/>
      <c r="F41" s="68"/>
      <c r="G41" s="68"/>
      <c r="H41" s="68"/>
      <c r="I41" s="68"/>
      <c r="J41" s="68"/>
      <c r="K41" s="68"/>
      <c r="L41" s="68"/>
      <c r="M41" s="68"/>
      <c r="O41" s="53"/>
    </row>
    <row r="42" spans="1:15" ht="47.25" customHeight="1">
      <c r="A42" s="8"/>
      <c r="B42" s="298" t="s">
        <v>318</v>
      </c>
      <c r="C42" s="298"/>
      <c r="D42" s="298"/>
      <c r="E42" s="298"/>
      <c r="F42" s="298"/>
      <c r="G42" s="298"/>
      <c r="H42" s="298"/>
      <c r="I42" s="298"/>
      <c r="J42" s="298"/>
      <c r="K42" s="298"/>
      <c r="L42" s="298"/>
      <c r="M42" s="298"/>
    </row>
    <row r="43" spans="1:15" ht="31.5" customHeight="1">
      <c r="A43" s="37" t="s">
        <v>30</v>
      </c>
      <c r="B43" s="6"/>
      <c r="C43" s="6"/>
      <c r="D43" s="6"/>
      <c r="E43" s="6"/>
      <c r="F43" s="6"/>
      <c r="G43" s="6"/>
      <c r="H43" s="6"/>
      <c r="I43" s="6"/>
      <c r="J43" s="6"/>
      <c r="K43" s="6"/>
      <c r="L43" s="6"/>
      <c r="M43" s="6"/>
    </row>
    <row r="44" spans="1:15" ht="36" customHeight="1">
      <c r="A44" s="316" t="s">
        <v>345</v>
      </c>
      <c r="B44" s="316"/>
      <c r="C44" s="316"/>
      <c r="D44" s="316"/>
      <c r="E44" s="316"/>
      <c r="F44" s="316"/>
      <c r="G44" s="316"/>
      <c r="H44" s="316"/>
      <c r="I44" s="316"/>
      <c r="J44" s="316"/>
      <c r="K44" s="316"/>
      <c r="L44" s="316"/>
      <c r="M44" s="316"/>
    </row>
    <row r="45" spans="1:15" ht="17.25" customHeight="1">
      <c r="A45" s="6"/>
      <c r="B45" s="6"/>
      <c r="C45" s="6"/>
      <c r="D45" s="6"/>
      <c r="E45" s="6"/>
      <c r="F45" s="6"/>
      <c r="G45" s="6"/>
      <c r="H45" s="6"/>
      <c r="I45" s="6"/>
      <c r="J45" s="6"/>
      <c r="K45" s="6"/>
      <c r="L45" s="6"/>
      <c r="M45" s="6"/>
    </row>
    <row r="46" spans="1:15" ht="13">
      <c r="A46" s="30" t="s">
        <v>31</v>
      </c>
      <c r="B46" s="6"/>
      <c r="C46" s="6"/>
      <c r="D46" s="6"/>
      <c r="E46" s="6"/>
      <c r="F46" s="6"/>
      <c r="G46" s="6"/>
      <c r="H46" s="6"/>
      <c r="I46" s="6"/>
      <c r="J46" s="6"/>
      <c r="K46" s="6"/>
      <c r="L46" s="6"/>
      <c r="M46" s="6"/>
    </row>
    <row r="47" spans="1:15" ht="42" customHeight="1">
      <c r="A47" s="8" t="s">
        <v>27</v>
      </c>
      <c r="B47" s="298" t="s">
        <v>40</v>
      </c>
      <c r="C47" s="299"/>
      <c r="D47" s="299"/>
      <c r="E47" s="299"/>
      <c r="F47" s="299"/>
      <c r="G47" s="299"/>
      <c r="H47" s="299"/>
      <c r="I47" s="299"/>
      <c r="J47" s="299"/>
      <c r="K47" s="299"/>
      <c r="L47" s="299"/>
      <c r="M47" s="299"/>
    </row>
    <row r="48" spans="1:15" ht="32.25" customHeight="1">
      <c r="A48" s="8" t="s">
        <v>27</v>
      </c>
      <c r="B48" s="298" t="s">
        <v>32</v>
      </c>
      <c r="C48" s="299"/>
      <c r="D48" s="299"/>
      <c r="E48" s="299"/>
      <c r="F48" s="299"/>
      <c r="G48" s="299"/>
      <c r="H48" s="299"/>
      <c r="I48" s="299"/>
      <c r="J48" s="299"/>
      <c r="K48" s="299"/>
      <c r="L48" s="299"/>
      <c r="M48" s="299"/>
    </row>
    <row r="49" spans="1:13" ht="18.75" customHeight="1">
      <c r="A49" s="8" t="s">
        <v>27</v>
      </c>
      <c r="B49" s="298" t="s">
        <v>49</v>
      </c>
      <c r="C49" s="299"/>
      <c r="D49" s="299"/>
      <c r="E49" s="299"/>
      <c r="F49" s="299"/>
      <c r="G49" s="299"/>
      <c r="H49" s="299"/>
      <c r="I49" s="299"/>
      <c r="J49" s="299"/>
      <c r="K49" s="299"/>
      <c r="L49" s="299"/>
      <c r="M49" s="299"/>
    </row>
    <row r="50" spans="1:13" ht="28.5" customHeight="1">
      <c r="A50" s="8" t="s">
        <v>27</v>
      </c>
      <c r="B50" s="298" t="s">
        <v>33</v>
      </c>
      <c r="C50" s="299"/>
      <c r="D50" s="299"/>
      <c r="E50" s="299"/>
      <c r="F50" s="299"/>
      <c r="G50" s="299"/>
      <c r="H50" s="299"/>
      <c r="I50" s="299"/>
      <c r="J50" s="299"/>
      <c r="K50" s="299"/>
      <c r="L50" s="299"/>
      <c r="M50" s="299"/>
    </row>
    <row r="51" spans="1:13" ht="27" customHeight="1">
      <c r="A51" s="8" t="s">
        <v>27</v>
      </c>
      <c r="B51" s="298" t="s">
        <v>39</v>
      </c>
      <c r="C51" s="299"/>
      <c r="D51" s="299"/>
      <c r="E51" s="299"/>
      <c r="F51" s="299"/>
      <c r="G51" s="299"/>
      <c r="H51" s="299"/>
      <c r="I51" s="299"/>
      <c r="J51" s="299"/>
      <c r="K51" s="299"/>
      <c r="L51" s="299"/>
      <c r="M51" s="299"/>
    </row>
    <row r="52" spans="1:13" ht="28.5" customHeight="1">
      <c r="A52" s="6"/>
      <c r="B52" s="6"/>
      <c r="C52" s="6"/>
      <c r="D52" s="6"/>
      <c r="E52" s="6"/>
      <c r="F52" s="6"/>
      <c r="G52" s="6"/>
      <c r="H52" s="6"/>
      <c r="I52" s="6"/>
      <c r="J52" s="6"/>
      <c r="K52" s="6"/>
      <c r="L52" s="6"/>
      <c r="M52" s="6"/>
    </row>
    <row r="53" spans="1:13" ht="13">
      <c r="A53" s="30" t="s">
        <v>38</v>
      </c>
      <c r="B53" s="31"/>
      <c r="C53" s="31"/>
      <c r="D53" s="31"/>
      <c r="E53" s="31"/>
      <c r="F53" s="31"/>
      <c r="G53" s="31"/>
      <c r="H53" s="31"/>
      <c r="I53" s="31"/>
      <c r="J53" s="31"/>
      <c r="K53" s="31"/>
      <c r="L53" s="31"/>
      <c r="M53" s="31"/>
    </row>
    <row r="54" spans="1:13" ht="41.25" customHeight="1">
      <c r="A54" s="8" t="s">
        <v>27</v>
      </c>
      <c r="B54" s="298" t="s">
        <v>50</v>
      </c>
      <c r="C54" s="298"/>
      <c r="D54" s="298"/>
      <c r="E54" s="298"/>
      <c r="F54" s="298"/>
      <c r="G54" s="298"/>
      <c r="H54" s="298"/>
      <c r="I54" s="298"/>
      <c r="J54" s="298"/>
      <c r="K54" s="298"/>
      <c r="L54" s="298"/>
      <c r="M54" s="298"/>
    </row>
    <row r="55" spans="1:13" ht="16.5" customHeight="1">
      <c r="A55" s="8" t="s">
        <v>27</v>
      </c>
      <c r="B55" s="317" t="s">
        <v>34</v>
      </c>
      <c r="C55" s="317"/>
      <c r="D55" s="317"/>
      <c r="E55" s="317"/>
      <c r="F55" s="317"/>
      <c r="G55" s="317"/>
      <c r="H55" s="317"/>
      <c r="I55" s="317"/>
      <c r="J55" s="317"/>
      <c r="K55" s="317"/>
      <c r="L55" s="317"/>
      <c r="M55" s="317"/>
    </row>
    <row r="56" spans="1:13" ht="33.75" customHeight="1">
      <c r="A56" s="8" t="s">
        <v>27</v>
      </c>
      <c r="B56" s="317" t="s">
        <v>35</v>
      </c>
      <c r="C56" s="317"/>
      <c r="D56" s="317"/>
      <c r="E56" s="317"/>
      <c r="F56" s="317"/>
      <c r="G56" s="317"/>
      <c r="H56" s="317"/>
      <c r="I56" s="317"/>
      <c r="J56" s="317"/>
      <c r="K56" s="317"/>
      <c r="L56" s="317"/>
      <c r="M56" s="317"/>
    </row>
    <row r="57" spans="1:13" ht="31.5" customHeight="1">
      <c r="A57" s="8" t="s">
        <v>27</v>
      </c>
      <c r="B57" s="317" t="s">
        <v>36</v>
      </c>
      <c r="C57" s="317"/>
      <c r="D57" s="317"/>
      <c r="E57" s="317"/>
      <c r="F57" s="317"/>
      <c r="G57" s="317"/>
      <c r="H57" s="317"/>
      <c r="I57" s="317"/>
      <c r="J57" s="317"/>
      <c r="K57" s="317"/>
      <c r="L57" s="317"/>
      <c r="M57" s="317"/>
    </row>
    <row r="58" spans="1:13" ht="30" customHeight="1">
      <c r="A58" s="8" t="s">
        <v>27</v>
      </c>
      <c r="B58" s="317" t="s">
        <v>37</v>
      </c>
      <c r="C58" s="317"/>
      <c r="D58" s="317"/>
      <c r="E58" s="317"/>
      <c r="F58" s="317"/>
      <c r="G58" s="317"/>
      <c r="H58" s="317"/>
      <c r="I58" s="317"/>
      <c r="J58" s="317"/>
      <c r="K58" s="317"/>
      <c r="L58" s="317"/>
      <c r="M58" s="317"/>
    </row>
    <row r="59" spans="1:13">
      <c r="A59" s="6"/>
      <c r="B59" s="33"/>
      <c r="C59" s="6"/>
      <c r="D59" s="6"/>
      <c r="E59" s="6"/>
      <c r="F59" s="6"/>
      <c r="G59" s="6"/>
      <c r="H59" s="6"/>
      <c r="I59" s="6"/>
      <c r="J59" s="6"/>
      <c r="K59" s="6"/>
      <c r="L59" s="6"/>
      <c r="M59" s="6"/>
    </row>
    <row r="60" spans="1:13">
      <c r="A60" s="6"/>
      <c r="B60" s="33"/>
      <c r="C60" s="6"/>
      <c r="D60" s="6"/>
      <c r="E60" s="6"/>
      <c r="F60" s="6"/>
      <c r="G60" s="6"/>
      <c r="H60" s="6"/>
      <c r="I60" s="6"/>
      <c r="J60" s="6"/>
      <c r="K60" s="6"/>
      <c r="L60" s="6"/>
      <c r="M60" s="6"/>
    </row>
    <row r="61" spans="1:13">
      <c r="A61" s="6"/>
      <c r="B61" s="32"/>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headerFooter>
    <oddHeader>&amp;C&amp;"Aptos"&amp;14&amp;K000000 CUI&amp;1#_x000D_</oddHeader>
    <oddFooter>&amp;C_x000D_&amp;1#&amp;"Aptos"&amp;14&amp;K000000 CUI</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BD02D-37DB-4D5A-89CC-17AA0225AD07}">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230" t="s">
        <v>332</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NAVAL SEA SYSTEMS COMMAND (NAVSEA) for the reporting period OCTOBER 1, 2025- MARCH 31, 2026</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8</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477</v>
      </c>
      <c r="C9" s="216"/>
      <c r="D9" s="216"/>
      <c r="E9" s="216"/>
      <c r="F9" s="216"/>
      <c r="G9" s="286" t="s">
        <v>365</v>
      </c>
      <c r="H9" s="292" t="str">
        <f>"REPORTING PERIOD: "&amp;Q422</f>
        <v>REPORTING PERIOD: OCTOBER 1, 2025- MARCH 31, 2026</v>
      </c>
      <c r="I9" s="289"/>
      <c r="J9" s="235" t="str">
        <f>"REPORTING PERIOD: "&amp;Q423</f>
        <v>REPORTING PERIOD: APRIL 1 - SEPTEMBER 30, 2026</v>
      </c>
      <c r="K9" s="283"/>
      <c r="L9" s="279" t="s">
        <v>8</v>
      </c>
      <c r="M9" s="280"/>
      <c r="N9" s="21"/>
      <c r="O9" s="18"/>
    </row>
    <row r="10" spans="1:19" customFormat="1" ht="15.75" customHeight="1">
      <c r="A10" s="254"/>
      <c r="B10" s="243" t="s">
        <v>476</v>
      </c>
      <c r="C10" s="216"/>
      <c r="D10" s="216"/>
      <c r="E10" s="216"/>
      <c r="F10" s="244"/>
      <c r="G10" s="287"/>
      <c r="H10" s="293"/>
      <c r="I10" s="290"/>
      <c r="J10" s="236"/>
      <c r="K10" s="284"/>
      <c r="L10" s="279"/>
      <c r="M10" s="280"/>
      <c r="N10" s="21"/>
      <c r="O10" s="18"/>
    </row>
    <row r="11" spans="1:19" customFormat="1" ht="13.5" thickBot="1">
      <c r="A11" s="254"/>
      <c r="B11" s="54" t="s">
        <v>21</v>
      </c>
      <c r="C11" s="55" t="s">
        <v>475</v>
      </c>
      <c r="D11" s="238" t="s">
        <v>474</v>
      </c>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ht="30">
      <c r="A19" s="250"/>
      <c r="B19" s="10" t="s">
        <v>473</v>
      </c>
      <c r="C19" s="10" t="s">
        <v>457</v>
      </c>
      <c r="D19" s="4">
        <v>46103</v>
      </c>
      <c r="E19" s="10"/>
      <c r="F19" s="10" t="s">
        <v>460</v>
      </c>
      <c r="G19" s="215" t="s">
        <v>470</v>
      </c>
      <c r="H19" s="216"/>
      <c r="I19" s="217"/>
      <c r="J19" s="61" t="s">
        <v>6</v>
      </c>
      <c r="K19" s="61"/>
      <c r="L19" s="61" t="s">
        <v>3</v>
      </c>
      <c r="M19" s="97">
        <v>1134</v>
      </c>
      <c r="N19" s="2"/>
      <c r="V19" s="73"/>
    </row>
    <row r="20" spans="1:22" ht="21">
      <c r="A20" s="250"/>
      <c r="B20" s="44" t="s">
        <v>336</v>
      </c>
      <c r="C20" s="44" t="s">
        <v>338</v>
      </c>
      <c r="D20" s="44" t="s">
        <v>23</v>
      </c>
      <c r="E20" s="209" t="s">
        <v>340</v>
      </c>
      <c r="F20" s="209"/>
      <c r="G20" s="211"/>
      <c r="H20" s="212"/>
      <c r="I20" s="213"/>
      <c r="J20" s="15" t="s">
        <v>454</v>
      </c>
      <c r="K20" s="16"/>
      <c r="L20" s="16" t="s">
        <v>3</v>
      </c>
      <c r="M20" s="96">
        <v>316</v>
      </c>
      <c r="N20" s="2"/>
      <c r="V20" s="74"/>
    </row>
    <row r="21" spans="1:22" ht="20.5" thickBot="1">
      <c r="A21" s="251"/>
      <c r="B21" s="11" t="s">
        <v>472</v>
      </c>
      <c r="C21" s="11" t="s">
        <v>466</v>
      </c>
      <c r="D21" s="94">
        <v>46107</v>
      </c>
      <c r="E21" s="13" t="s">
        <v>4</v>
      </c>
      <c r="F21" s="14" t="s">
        <v>451</v>
      </c>
      <c r="G21" s="224"/>
      <c r="H21" s="225"/>
      <c r="I21" s="226"/>
      <c r="J21" s="15" t="s">
        <v>18</v>
      </c>
      <c r="K21" s="16"/>
      <c r="L21" s="16" t="s">
        <v>3</v>
      </c>
      <c r="M21" s="96">
        <v>350</v>
      </c>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30.5" thickBot="1">
      <c r="A23" s="207"/>
      <c r="B23" s="10" t="s">
        <v>471</v>
      </c>
      <c r="C23" s="10" t="s">
        <v>457</v>
      </c>
      <c r="D23" s="4">
        <v>46103</v>
      </c>
      <c r="E23" s="10"/>
      <c r="F23" s="10" t="s">
        <v>460</v>
      </c>
      <c r="G23" s="215" t="s">
        <v>470</v>
      </c>
      <c r="H23" s="216"/>
      <c r="I23" s="217"/>
      <c r="J23" s="61" t="s">
        <v>6</v>
      </c>
      <c r="K23" s="61"/>
      <c r="L23" s="61" t="s">
        <v>3</v>
      </c>
      <c r="M23" s="97">
        <v>1134</v>
      </c>
      <c r="N23" s="2"/>
      <c r="V23" s="74"/>
    </row>
    <row r="24" spans="1:22" ht="21.5" thickBot="1">
      <c r="A24" s="207"/>
      <c r="B24" s="44" t="s">
        <v>336</v>
      </c>
      <c r="C24" s="44" t="s">
        <v>338</v>
      </c>
      <c r="D24" s="44" t="s">
        <v>23</v>
      </c>
      <c r="E24" s="209" t="s">
        <v>340</v>
      </c>
      <c r="F24" s="209"/>
      <c r="G24" s="211"/>
      <c r="H24" s="212"/>
      <c r="I24" s="213"/>
      <c r="J24" s="15" t="s">
        <v>454</v>
      </c>
      <c r="K24" s="16"/>
      <c r="L24" s="16" t="s">
        <v>3</v>
      </c>
      <c r="M24" s="96">
        <v>316</v>
      </c>
      <c r="N24" s="2"/>
      <c r="V24" s="74"/>
    </row>
    <row r="25" spans="1:22" ht="20.5" thickBot="1">
      <c r="A25" s="208"/>
      <c r="B25" s="11" t="s">
        <v>469</v>
      </c>
      <c r="C25" s="11" t="s">
        <v>466</v>
      </c>
      <c r="D25" s="94">
        <v>46107</v>
      </c>
      <c r="E25" s="13" t="s">
        <v>4</v>
      </c>
      <c r="F25" s="14" t="s">
        <v>451</v>
      </c>
      <c r="G25" s="218"/>
      <c r="H25" s="219"/>
      <c r="I25" s="220"/>
      <c r="J25" s="15" t="s">
        <v>18</v>
      </c>
      <c r="K25" s="16"/>
      <c r="L25" s="16" t="s">
        <v>3</v>
      </c>
      <c r="M25" s="96">
        <v>350</v>
      </c>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30.5" thickBot="1">
      <c r="A27" s="207"/>
      <c r="B27" s="10" t="s">
        <v>468</v>
      </c>
      <c r="C27" s="10" t="s">
        <v>457</v>
      </c>
      <c r="D27" s="4">
        <v>46103</v>
      </c>
      <c r="E27" s="10"/>
      <c r="F27" s="10" t="s">
        <v>456</v>
      </c>
      <c r="G27" s="215" t="s">
        <v>455</v>
      </c>
      <c r="H27" s="216"/>
      <c r="I27" s="217"/>
      <c r="J27" s="61" t="s">
        <v>6</v>
      </c>
      <c r="K27" s="61"/>
      <c r="L27" s="61" t="s">
        <v>3</v>
      </c>
      <c r="M27" s="97">
        <v>1134</v>
      </c>
      <c r="N27" s="2"/>
      <c r="V27" s="74"/>
    </row>
    <row r="28" spans="1:22" ht="21.5" thickBot="1">
      <c r="A28" s="207"/>
      <c r="B28" s="44" t="s">
        <v>336</v>
      </c>
      <c r="C28" s="44" t="s">
        <v>338</v>
      </c>
      <c r="D28" s="44" t="s">
        <v>23</v>
      </c>
      <c r="E28" s="209" t="s">
        <v>340</v>
      </c>
      <c r="F28" s="209"/>
      <c r="G28" s="211"/>
      <c r="H28" s="212"/>
      <c r="I28" s="213"/>
      <c r="J28" s="15" t="s">
        <v>454</v>
      </c>
      <c r="K28" s="16"/>
      <c r="L28" s="16" t="s">
        <v>3</v>
      </c>
      <c r="M28" s="96">
        <v>316</v>
      </c>
      <c r="N28" s="2"/>
      <c r="V28" s="74"/>
    </row>
    <row r="29" spans="1:22" ht="20.5" thickBot="1">
      <c r="A29" s="208"/>
      <c r="B29" s="11" t="s">
        <v>467</v>
      </c>
      <c r="C29" s="11" t="s">
        <v>466</v>
      </c>
      <c r="D29" s="94">
        <v>46107</v>
      </c>
      <c r="E29" s="13" t="s">
        <v>4</v>
      </c>
      <c r="F29" s="14" t="s">
        <v>451</v>
      </c>
      <c r="G29" s="218"/>
      <c r="H29" s="219"/>
      <c r="I29" s="220"/>
      <c r="J29" s="15" t="s">
        <v>18</v>
      </c>
      <c r="K29" s="16"/>
      <c r="L29" s="16" t="s">
        <v>3</v>
      </c>
      <c r="M29" s="96">
        <v>350</v>
      </c>
      <c r="N29" s="2"/>
      <c r="V29" s="74"/>
    </row>
    <row r="30" spans="1:22" ht="22" thickTop="1" thickBot="1">
      <c r="A30" s="206">
        <f>A26+1</f>
        <v>4</v>
      </c>
      <c r="B30" s="60" t="s">
        <v>335</v>
      </c>
      <c r="C30" s="60" t="s">
        <v>337</v>
      </c>
      <c r="D30" s="60" t="s">
        <v>24</v>
      </c>
      <c r="E30" s="210" t="s">
        <v>339</v>
      </c>
      <c r="F30" s="210"/>
      <c r="G30" s="210" t="s">
        <v>330</v>
      </c>
      <c r="H30" s="214"/>
      <c r="I30" s="66"/>
      <c r="J30" s="63" t="s">
        <v>2</v>
      </c>
      <c r="K30" s="64"/>
      <c r="L30" s="64"/>
      <c r="M30" s="65"/>
      <c r="N30" s="2"/>
      <c r="V30" s="74"/>
    </row>
    <row r="31" spans="1:22" ht="30.5" thickBot="1">
      <c r="A31" s="207"/>
      <c r="B31" s="10" t="s">
        <v>465</v>
      </c>
      <c r="C31" s="10" t="s">
        <v>457</v>
      </c>
      <c r="D31" s="4">
        <v>46103</v>
      </c>
      <c r="E31" s="10"/>
      <c r="F31" s="10" t="s">
        <v>460</v>
      </c>
      <c r="G31" s="215" t="s">
        <v>455</v>
      </c>
      <c r="H31" s="216"/>
      <c r="I31" s="217"/>
      <c r="J31" s="61" t="s">
        <v>6</v>
      </c>
      <c r="K31" s="61"/>
      <c r="L31" s="61" t="s">
        <v>3</v>
      </c>
      <c r="M31" s="97">
        <v>1134</v>
      </c>
      <c r="N31" s="2"/>
      <c r="V31" s="74"/>
    </row>
    <row r="32" spans="1:22" ht="21.5" thickBot="1">
      <c r="A32" s="207"/>
      <c r="B32" s="44" t="s">
        <v>336</v>
      </c>
      <c r="C32" s="44" t="s">
        <v>338</v>
      </c>
      <c r="D32" s="44" t="s">
        <v>23</v>
      </c>
      <c r="E32" s="209" t="s">
        <v>340</v>
      </c>
      <c r="F32" s="209"/>
      <c r="G32" s="211"/>
      <c r="H32" s="212"/>
      <c r="I32" s="213"/>
      <c r="J32" s="15" t="s">
        <v>454</v>
      </c>
      <c r="K32" s="16"/>
      <c r="L32" s="16" t="s">
        <v>3</v>
      </c>
      <c r="M32" s="96">
        <v>316</v>
      </c>
      <c r="N32" s="2"/>
      <c r="V32" s="74"/>
    </row>
    <row r="33" spans="1:22" ht="20.5" thickBot="1">
      <c r="A33" s="208"/>
      <c r="B33" s="11" t="s">
        <v>464</v>
      </c>
      <c r="C33" s="11" t="s">
        <v>452</v>
      </c>
      <c r="D33" s="94">
        <v>46107</v>
      </c>
      <c r="E33" s="13" t="s">
        <v>4</v>
      </c>
      <c r="F33" s="14" t="s">
        <v>451</v>
      </c>
      <c r="G33" s="218"/>
      <c r="H33" s="219"/>
      <c r="I33" s="220"/>
      <c r="J33" s="15" t="s">
        <v>18</v>
      </c>
      <c r="K33" s="16"/>
      <c r="L33" s="16" t="s">
        <v>3</v>
      </c>
      <c r="M33" s="96">
        <v>350</v>
      </c>
      <c r="N33" s="2"/>
      <c r="V33" s="74"/>
    </row>
    <row r="34" spans="1:22" ht="22" thickTop="1" thickBot="1">
      <c r="A34" s="206">
        <f>A30+1</f>
        <v>5</v>
      </c>
      <c r="B34" s="60" t="s">
        <v>335</v>
      </c>
      <c r="C34" s="60" t="s">
        <v>337</v>
      </c>
      <c r="D34" s="60" t="s">
        <v>24</v>
      </c>
      <c r="E34" s="210" t="s">
        <v>339</v>
      </c>
      <c r="F34" s="210"/>
      <c r="G34" s="210" t="s">
        <v>330</v>
      </c>
      <c r="H34" s="214"/>
      <c r="I34" s="66"/>
      <c r="J34" s="63" t="s">
        <v>2</v>
      </c>
      <c r="K34" s="64"/>
      <c r="L34" s="64"/>
      <c r="M34" s="65"/>
      <c r="N34" s="2"/>
      <c r="V34" s="74"/>
    </row>
    <row r="35" spans="1:22" ht="30.5" thickBot="1">
      <c r="A35" s="207"/>
      <c r="B35" s="10" t="s">
        <v>463</v>
      </c>
      <c r="C35" s="10" t="s">
        <v>457</v>
      </c>
      <c r="D35" s="4">
        <v>46103</v>
      </c>
      <c r="E35" s="10"/>
      <c r="F35" s="10" t="s">
        <v>456</v>
      </c>
      <c r="G35" s="215" t="s">
        <v>455</v>
      </c>
      <c r="H35" s="216"/>
      <c r="I35" s="217"/>
      <c r="J35" s="61" t="s">
        <v>6</v>
      </c>
      <c r="K35" s="61"/>
      <c r="L35" s="61" t="s">
        <v>3</v>
      </c>
      <c r="M35" s="97">
        <v>1134</v>
      </c>
      <c r="N35" s="2"/>
      <c r="V35" s="74"/>
    </row>
    <row r="36" spans="1:22" ht="21.5" thickBot="1">
      <c r="A36" s="207"/>
      <c r="B36" s="44" t="s">
        <v>336</v>
      </c>
      <c r="C36" s="44" t="s">
        <v>338</v>
      </c>
      <c r="D36" s="44" t="s">
        <v>23</v>
      </c>
      <c r="E36" s="209" t="s">
        <v>340</v>
      </c>
      <c r="F36" s="209"/>
      <c r="G36" s="211"/>
      <c r="H36" s="212"/>
      <c r="I36" s="213"/>
      <c r="J36" s="15" t="s">
        <v>454</v>
      </c>
      <c r="K36" s="16"/>
      <c r="L36" s="16" t="s">
        <v>3</v>
      </c>
      <c r="M36" s="96">
        <v>316</v>
      </c>
      <c r="N36" s="2"/>
      <c r="V36" s="74"/>
    </row>
    <row r="37" spans="1:22" ht="20.5" thickBot="1">
      <c r="A37" s="208"/>
      <c r="B37" s="11" t="s">
        <v>462</v>
      </c>
      <c r="C37" s="11" t="s">
        <v>452</v>
      </c>
      <c r="D37" s="94">
        <v>46107</v>
      </c>
      <c r="E37" s="13" t="s">
        <v>4</v>
      </c>
      <c r="F37" s="14" t="s">
        <v>451</v>
      </c>
      <c r="G37" s="218"/>
      <c r="H37" s="219"/>
      <c r="I37" s="220"/>
      <c r="J37" s="15" t="s">
        <v>18</v>
      </c>
      <c r="K37" s="16"/>
      <c r="L37" s="16" t="s">
        <v>3</v>
      </c>
      <c r="M37" s="96">
        <v>350</v>
      </c>
      <c r="N37" s="2"/>
      <c r="V37" s="74"/>
    </row>
    <row r="38" spans="1:22" ht="22" thickTop="1" thickBot="1">
      <c r="A38" s="206">
        <f>A34+1</f>
        <v>6</v>
      </c>
      <c r="B38" s="60" t="s">
        <v>335</v>
      </c>
      <c r="C38" s="60" t="s">
        <v>337</v>
      </c>
      <c r="D38" s="60" t="s">
        <v>24</v>
      </c>
      <c r="E38" s="210" t="s">
        <v>339</v>
      </c>
      <c r="F38" s="210"/>
      <c r="G38" s="210" t="s">
        <v>330</v>
      </c>
      <c r="H38" s="214"/>
      <c r="I38" s="66"/>
      <c r="J38" s="63" t="s">
        <v>2</v>
      </c>
      <c r="K38" s="64"/>
      <c r="L38" s="64"/>
      <c r="M38" s="65"/>
      <c r="N38" s="2"/>
      <c r="V38" s="74"/>
    </row>
    <row r="39" spans="1:22" ht="30.5" thickBot="1">
      <c r="A39" s="207"/>
      <c r="B39" s="10" t="s">
        <v>461</v>
      </c>
      <c r="C39" s="10" t="s">
        <v>457</v>
      </c>
      <c r="D39" s="4">
        <v>46103</v>
      </c>
      <c r="E39" s="10"/>
      <c r="F39" s="10" t="s">
        <v>460</v>
      </c>
      <c r="G39" s="215" t="s">
        <v>455</v>
      </c>
      <c r="H39" s="216"/>
      <c r="I39" s="217"/>
      <c r="J39" s="61" t="s">
        <v>6</v>
      </c>
      <c r="K39" s="61"/>
      <c r="L39" s="61" t="s">
        <v>3</v>
      </c>
      <c r="M39" s="97">
        <v>1134</v>
      </c>
      <c r="N39" s="2"/>
      <c r="V39" s="74"/>
    </row>
    <row r="40" spans="1:22" ht="21.5" thickBot="1">
      <c r="A40" s="207"/>
      <c r="B40" s="44" t="s">
        <v>336</v>
      </c>
      <c r="C40" s="44" t="s">
        <v>338</v>
      </c>
      <c r="D40" s="44" t="s">
        <v>23</v>
      </c>
      <c r="E40" s="209" t="s">
        <v>340</v>
      </c>
      <c r="F40" s="209"/>
      <c r="G40" s="211"/>
      <c r="H40" s="212"/>
      <c r="I40" s="213"/>
      <c r="J40" s="15" t="s">
        <v>454</v>
      </c>
      <c r="K40" s="16"/>
      <c r="L40" s="16" t="s">
        <v>3</v>
      </c>
      <c r="M40" s="96">
        <v>316</v>
      </c>
      <c r="N40" s="2"/>
      <c r="V40" s="74"/>
    </row>
    <row r="41" spans="1:22" ht="20.5" thickBot="1">
      <c r="A41" s="208"/>
      <c r="B41" s="11" t="s">
        <v>459</v>
      </c>
      <c r="C41" s="11" t="s">
        <v>452</v>
      </c>
      <c r="D41" s="94">
        <v>46107</v>
      </c>
      <c r="E41" s="13" t="s">
        <v>4</v>
      </c>
      <c r="F41" s="14" t="s">
        <v>451</v>
      </c>
      <c r="G41" s="218"/>
      <c r="H41" s="219"/>
      <c r="I41" s="220"/>
      <c r="J41" s="15" t="s">
        <v>18</v>
      </c>
      <c r="K41" s="16"/>
      <c r="L41" s="16" t="s">
        <v>3</v>
      </c>
      <c r="M41" s="96">
        <v>350</v>
      </c>
      <c r="N41" s="2"/>
      <c r="V41" s="74"/>
    </row>
    <row r="42" spans="1:22" ht="22" thickTop="1" thickBot="1">
      <c r="A42" s="206">
        <f>A38+1</f>
        <v>7</v>
      </c>
      <c r="B42" s="60" t="s">
        <v>335</v>
      </c>
      <c r="C42" s="60" t="s">
        <v>337</v>
      </c>
      <c r="D42" s="60" t="s">
        <v>24</v>
      </c>
      <c r="E42" s="210" t="s">
        <v>339</v>
      </c>
      <c r="F42" s="210"/>
      <c r="G42" s="210" t="s">
        <v>330</v>
      </c>
      <c r="H42" s="214"/>
      <c r="I42" s="66"/>
      <c r="J42" s="63" t="s">
        <v>2</v>
      </c>
      <c r="K42" s="64"/>
      <c r="L42" s="64"/>
      <c r="M42" s="65"/>
      <c r="N42" s="2"/>
      <c r="V42" s="74"/>
    </row>
    <row r="43" spans="1:22" ht="30.5" thickBot="1">
      <c r="A43" s="207"/>
      <c r="B43" s="10" t="s">
        <v>458</v>
      </c>
      <c r="C43" s="10" t="s">
        <v>457</v>
      </c>
      <c r="D43" s="4">
        <v>46103</v>
      </c>
      <c r="E43" s="10"/>
      <c r="F43" s="10" t="s">
        <v>456</v>
      </c>
      <c r="G43" s="215" t="s">
        <v>455</v>
      </c>
      <c r="H43" s="216"/>
      <c r="I43" s="217"/>
      <c r="J43" s="61" t="s">
        <v>6</v>
      </c>
      <c r="K43" s="61"/>
      <c r="L43" s="61" t="s">
        <v>3</v>
      </c>
      <c r="M43" s="97">
        <v>1134</v>
      </c>
      <c r="N43" s="2"/>
      <c r="V43" s="74"/>
    </row>
    <row r="44" spans="1:22" ht="21.5" thickBot="1">
      <c r="A44" s="207"/>
      <c r="B44" s="44" t="s">
        <v>336</v>
      </c>
      <c r="C44" s="44" t="s">
        <v>338</v>
      </c>
      <c r="D44" s="44" t="s">
        <v>23</v>
      </c>
      <c r="E44" s="209" t="s">
        <v>340</v>
      </c>
      <c r="F44" s="209"/>
      <c r="G44" s="211"/>
      <c r="H44" s="212"/>
      <c r="I44" s="213"/>
      <c r="J44" s="15" t="s">
        <v>454</v>
      </c>
      <c r="K44" s="16"/>
      <c r="L44" s="16" t="s">
        <v>3</v>
      </c>
      <c r="M44" s="96">
        <v>316</v>
      </c>
      <c r="N44" s="2"/>
      <c r="V44" s="74"/>
    </row>
    <row r="45" spans="1:22" ht="20.5" thickBot="1">
      <c r="A45" s="208"/>
      <c r="B45" s="11" t="s">
        <v>453</v>
      </c>
      <c r="C45" s="11" t="s">
        <v>452</v>
      </c>
      <c r="D45" s="94">
        <v>46107</v>
      </c>
      <c r="E45" s="13" t="s">
        <v>4</v>
      </c>
      <c r="F45" s="14" t="s">
        <v>451</v>
      </c>
      <c r="G45" s="218"/>
      <c r="H45" s="219"/>
      <c r="I45" s="220"/>
      <c r="J45" s="15" t="s">
        <v>18</v>
      </c>
      <c r="K45" s="16"/>
      <c r="L45" s="16" t="s">
        <v>3</v>
      </c>
      <c r="M45" s="96">
        <v>350</v>
      </c>
      <c r="N45" s="2"/>
      <c r="V45" s="74"/>
    </row>
    <row r="46" spans="1:22" ht="22" thickTop="1" thickBot="1">
      <c r="A46" s="206">
        <f>A42+1</f>
        <v>8</v>
      </c>
      <c r="B46" s="60" t="s">
        <v>335</v>
      </c>
      <c r="C46" s="60" t="s">
        <v>337</v>
      </c>
      <c r="D46" s="60" t="s">
        <v>24</v>
      </c>
      <c r="E46" s="210" t="s">
        <v>339</v>
      </c>
      <c r="F46" s="210"/>
      <c r="G46" s="210" t="s">
        <v>330</v>
      </c>
      <c r="H46" s="214"/>
      <c r="I46" s="66"/>
      <c r="J46" s="63" t="s">
        <v>2</v>
      </c>
      <c r="K46" s="64"/>
      <c r="L46" s="64"/>
      <c r="M46" s="65"/>
      <c r="N46" s="2"/>
      <c r="V46" s="74"/>
    </row>
    <row r="47" spans="1:22" ht="13" thickBot="1">
      <c r="A47" s="207"/>
      <c r="B47" s="10"/>
      <c r="C47" s="10"/>
      <c r="D47" s="4"/>
      <c r="E47" s="10"/>
      <c r="F47" s="10"/>
      <c r="G47" s="215"/>
      <c r="H47" s="216"/>
      <c r="I47" s="217"/>
      <c r="J47" s="61" t="s">
        <v>2</v>
      </c>
      <c r="K47" s="61"/>
      <c r="L47" s="61"/>
      <c r="M47" s="62"/>
      <c r="N47" s="2"/>
      <c r="V47" s="74"/>
    </row>
    <row r="48" spans="1:22" ht="21.5" thickBot="1">
      <c r="A48" s="207"/>
      <c r="B48" s="44" t="s">
        <v>336</v>
      </c>
      <c r="C48" s="44" t="s">
        <v>338</v>
      </c>
      <c r="D48" s="44" t="s">
        <v>23</v>
      </c>
      <c r="E48" s="209" t="s">
        <v>340</v>
      </c>
      <c r="F48" s="209"/>
      <c r="G48" s="211"/>
      <c r="H48" s="212"/>
      <c r="I48" s="213"/>
      <c r="J48" s="15" t="s">
        <v>1</v>
      </c>
      <c r="K48" s="16"/>
      <c r="L48" s="16"/>
      <c r="M48" s="17"/>
      <c r="N48" s="2"/>
      <c r="V48" s="74"/>
    </row>
    <row r="49" spans="1:22" ht="13" thickBot="1">
      <c r="A49" s="208"/>
      <c r="B49" s="11"/>
      <c r="C49" s="11"/>
      <c r="D49" s="12"/>
      <c r="E49" s="13" t="s">
        <v>4</v>
      </c>
      <c r="F49" s="14"/>
      <c r="G49" s="218"/>
      <c r="H49" s="219"/>
      <c r="I49" s="220"/>
      <c r="J49" s="15" t="s">
        <v>0</v>
      </c>
      <c r="K49" s="16"/>
      <c r="L49" s="16"/>
      <c r="M49" s="17"/>
      <c r="N49" s="2"/>
      <c r="V49" s="74"/>
    </row>
    <row r="50" spans="1:22" ht="22" thickTop="1" thickBot="1">
      <c r="A50" s="206">
        <f>A46+1</f>
        <v>9</v>
      </c>
      <c r="B50" s="60" t="s">
        <v>335</v>
      </c>
      <c r="C50" s="60" t="s">
        <v>337</v>
      </c>
      <c r="D50" s="60" t="s">
        <v>24</v>
      </c>
      <c r="E50" s="210" t="s">
        <v>339</v>
      </c>
      <c r="F50" s="210"/>
      <c r="G50" s="210" t="s">
        <v>330</v>
      </c>
      <c r="H50" s="214"/>
      <c r="I50" s="66"/>
      <c r="J50" s="63" t="s">
        <v>2</v>
      </c>
      <c r="K50" s="64"/>
      <c r="L50" s="64"/>
      <c r="M50" s="65"/>
      <c r="N50" s="2"/>
      <c r="V50" s="74"/>
    </row>
    <row r="51" spans="1:22" ht="13" thickBot="1">
      <c r="A51" s="207"/>
      <c r="B51" s="10"/>
      <c r="C51" s="10"/>
      <c r="D51" s="4"/>
      <c r="E51" s="10"/>
      <c r="F51" s="10"/>
      <c r="G51" s="215"/>
      <c r="H51" s="216"/>
      <c r="I51" s="217"/>
      <c r="J51" s="61" t="s">
        <v>2</v>
      </c>
      <c r="K51" s="61"/>
      <c r="L51" s="61"/>
      <c r="M51" s="62"/>
      <c r="N51" s="2"/>
      <c r="V51" s="74"/>
    </row>
    <row r="52" spans="1:22" ht="21.5" thickBot="1">
      <c r="A52" s="207"/>
      <c r="B52" s="44" t="s">
        <v>336</v>
      </c>
      <c r="C52" s="44" t="s">
        <v>338</v>
      </c>
      <c r="D52" s="44" t="s">
        <v>23</v>
      </c>
      <c r="E52" s="209" t="s">
        <v>340</v>
      </c>
      <c r="F52" s="209"/>
      <c r="G52" s="211"/>
      <c r="H52" s="212"/>
      <c r="I52" s="213"/>
      <c r="J52" s="15" t="s">
        <v>1</v>
      </c>
      <c r="K52" s="16"/>
      <c r="L52" s="16"/>
      <c r="M52" s="17"/>
      <c r="N52" s="2"/>
      <c r="V52" s="74"/>
    </row>
    <row r="53" spans="1:22" ht="13" thickBot="1">
      <c r="A53" s="208"/>
      <c r="B53" s="11"/>
      <c r="C53" s="11"/>
      <c r="D53" s="12"/>
      <c r="E53" s="13" t="s">
        <v>4</v>
      </c>
      <c r="F53" s="14"/>
      <c r="G53" s="218"/>
      <c r="H53" s="219"/>
      <c r="I53" s="220"/>
      <c r="J53" s="15" t="s">
        <v>0</v>
      </c>
      <c r="K53" s="16"/>
      <c r="L53" s="16"/>
      <c r="M53" s="17"/>
      <c r="N53" s="2"/>
      <c r="V53" s="74"/>
    </row>
    <row r="54" spans="1:22" ht="22" thickTop="1" thickBot="1">
      <c r="A54" s="206">
        <f>A50+1</f>
        <v>10</v>
      </c>
      <c r="B54" s="60" t="s">
        <v>335</v>
      </c>
      <c r="C54" s="60" t="s">
        <v>337</v>
      </c>
      <c r="D54" s="60" t="s">
        <v>24</v>
      </c>
      <c r="E54" s="210" t="s">
        <v>339</v>
      </c>
      <c r="F54" s="210"/>
      <c r="G54" s="210" t="s">
        <v>330</v>
      </c>
      <c r="H54" s="214"/>
      <c r="I54" s="66"/>
      <c r="J54" s="63" t="s">
        <v>2</v>
      </c>
      <c r="K54" s="64"/>
      <c r="L54" s="64"/>
      <c r="M54" s="65"/>
      <c r="N54" s="2"/>
      <c r="V54" s="74"/>
    </row>
    <row r="55" spans="1:22" ht="13" thickBot="1">
      <c r="A55" s="207"/>
      <c r="B55" s="10"/>
      <c r="C55" s="10"/>
      <c r="D55" s="4"/>
      <c r="E55" s="10"/>
      <c r="F55" s="10"/>
      <c r="G55" s="215"/>
      <c r="H55" s="216"/>
      <c r="I55" s="217"/>
      <c r="J55" s="61" t="s">
        <v>2</v>
      </c>
      <c r="K55" s="61"/>
      <c r="L55" s="61"/>
      <c r="M55" s="62"/>
      <c r="N55" s="2"/>
      <c r="P55" s="1"/>
      <c r="V55" s="74"/>
    </row>
    <row r="56" spans="1:22" ht="21.5" thickBot="1">
      <c r="A56" s="207"/>
      <c r="B56" s="44" t="s">
        <v>336</v>
      </c>
      <c r="C56" s="44" t="s">
        <v>338</v>
      </c>
      <c r="D56" s="44" t="s">
        <v>23</v>
      </c>
      <c r="E56" s="209" t="s">
        <v>340</v>
      </c>
      <c r="F56" s="209"/>
      <c r="G56" s="211"/>
      <c r="H56" s="212"/>
      <c r="I56" s="213"/>
      <c r="J56" s="15" t="s">
        <v>1</v>
      </c>
      <c r="K56" s="16"/>
      <c r="L56" s="16"/>
      <c r="M56" s="17"/>
      <c r="N56" s="2"/>
      <c r="V56" s="74"/>
    </row>
    <row r="57" spans="1:22" s="1" customFormat="1" ht="13" thickBot="1">
      <c r="A57" s="208"/>
      <c r="B57" s="11"/>
      <c r="C57" s="11"/>
      <c r="D57" s="12"/>
      <c r="E57" s="13" t="s">
        <v>4</v>
      </c>
      <c r="F57" s="14"/>
      <c r="G57" s="218"/>
      <c r="H57" s="219"/>
      <c r="I57" s="220"/>
      <c r="J57" s="15" t="s">
        <v>0</v>
      </c>
      <c r="K57" s="16"/>
      <c r="L57" s="16"/>
      <c r="M57" s="17"/>
      <c r="N57" s="3"/>
      <c r="P57"/>
      <c r="Q57"/>
      <c r="V57" s="74"/>
    </row>
    <row r="58" spans="1:22" ht="22" thickTop="1" thickBot="1">
      <c r="A58" s="206">
        <f>A54+1</f>
        <v>11</v>
      </c>
      <c r="B58" s="60" t="s">
        <v>335</v>
      </c>
      <c r="C58" s="60" t="s">
        <v>337</v>
      </c>
      <c r="D58" s="60" t="s">
        <v>24</v>
      </c>
      <c r="E58" s="210" t="s">
        <v>339</v>
      </c>
      <c r="F58" s="210"/>
      <c r="G58" s="210" t="s">
        <v>330</v>
      </c>
      <c r="H58" s="214"/>
      <c r="I58" s="66"/>
      <c r="J58" s="63" t="s">
        <v>2</v>
      </c>
      <c r="K58" s="64"/>
      <c r="L58" s="64"/>
      <c r="M58" s="65"/>
      <c r="N58" s="2"/>
      <c r="V58" s="74"/>
    </row>
    <row r="59" spans="1:22" ht="13" thickBot="1">
      <c r="A59" s="207"/>
      <c r="B59" s="10"/>
      <c r="C59" s="10"/>
      <c r="D59" s="4"/>
      <c r="E59" s="10"/>
      <c r="F59" s="10"/>
      <c r="G59" s="215"/>
      <c r="H59" s="216"/>
      <c r="I59" s="217"/>
      <c r="J59" s="61" t="s">
        <v>2</v>
      </c>
      <c r="K59" s="61"/>
      <c r="L59" s="61"/>
      <c r="M59" s="62"/>
      <c r="N59" s="2"/>
      <c r="V59" s="74"/>
    </row>
    <row r="60" spans="1:22" ht="21.5" thickBot="1">
      <c r="A60" s="207"/>
      <c r="B60" s="44" t="s">
        <v>336</v>
      </c>
      <c r="C60" s="44" t="s">
        <v>338</v>
      </c>
      <c r="D60" s="44" t="s">
        <v>23</v>
      </c>
      <c r="E60" s="209" t="s">
        <v>340</v>
      </c>
      <c r="F60" s="209"/>
      <c r="G60" s="211"/>
      <c r="H60" s="212"/>
      <c r="I60" s="213"/>
      <c r="J60" s="15" t="s">
        <v>1</v>
      </c>
      <c r="K60" s="16"/>
      <c r="L60" s="16"/>
      <c r="M60" s="17"/>
      <c r="N60" s="2"/>
      <c r="V60" s="74"/>
    </row>
    <row r="61" spans="1:22" ht="13" thickBot="1">
      <c r="A61" s="208"/>
      <c r="B61" s="11"/>
      <c r="C61" s="11"/>
      <c r="D61" s="12"/>
      <c r="E61" s="13" t="s">
        <v>4</v>
      </c>
      <c r="F61" s="14"/>
      <c r="G61" s="218"/>
      <c r="H61" s="219"/>
      <c r="I61" s="220"/>
      <c r="J61" s="15" t="s">
        <v>0</v>
      </c>
      <c r="K61" s="16"/>
      <c r="L61" s="16"/>
      <c r="M61" s="17"/>
      <c r="N61" s="2"/>
      <c r="V61" s="74"/>
    </row>
    <row r="62" spans="1:22" ht="22" thickTop="1" thickBot="1">
      <c r="A62" s="206">
        <f>A58+1</f>
        <v>12</v>
      </c>
      <c r="B62" s="60" t="s">
        <v>335</v>
      </c>
      <c r="C62" s="60" t="s">
        <v>337</v>
      </c>
      <c r="D62" s="60" t="s">
        <v>24</v>
      </c>
      <c r="E62" s="210" t="s">
        <v>339</v>
      </c>
      <c r="F62" s="210"/>
      <c r="G62" s="210" t="s">
        <v>330</v>
      </c>
      <c r="H62" s="214"/>
      <c r="I62" s="66"/>
      <c r="J62" s="63" t="s">
        <v>2</v>
      </c>
      <c r="K62" s="64"/>
      <c r="L62" s="64"/>
      <c r="M62" s="65"/>
      <c r="N62" s="2"/>
      <c r="V62" s="74"/>
    </row>
    <row r="63" spans="1:22" ht="13" thickBot="1">
      <c r="A63" s="207"/>
      <c r="B63" s="10"/>
      <c r="C63" s="10"/>
      <c r="D63" s="4"/>
      <c r="E63" s="10"/>
      <c r="F63" s="10"/>
      <c r="G63" s="215"/>
      <c r="H63" s="216"/>
      <c r="I63" s="217"/>
      <c r="J63" s="61" t="s">
        <v>2</v>
      </c>
      <c r="K63" s="61"/>
      <c r="L63" s="61"/>
      <c r="M63" s="62"/>
      <c r="N63" s="2"/>
      <c r="V63" s="74"/>
    </row>
    <row r="64" spans="1:22" ht="21.5" thickBot="1">
      <c r="A64" s="207"/>
      <c r="B64" s="44" t="s">
        <v>336</v>
      </c>
      <c r="C64" s="44" t="s">
        <v>338</v>
      </c>
      <c r="D64" s="44" t="s">
        <v>23</v>
      </c>
      <c r="E64" s="209" t="s">
        <v>340</v>
      </c>
      <c r="F64" s="209"/>
      <c r="G64" s="211"/>
      <c r="H64" s="212"/>
      <c r="I64" s="213"/>
      <c r="J64" s="15" t="s">
        <v>1</v>
      </c>
      <c r="K64" s="16"/>
      <c r="L64" s="16"/>
      <c r="M64" s="17"/>
      <c r="N64" s="2"/>
      <c r="V64" s="74"/>
    </row>
    <row r="65" spans="1:22" ht="13" thickBot="1">
      <c r="A65" s="208"/>
      <c r="B65" s="11"/>
      <c r="C65" s="11"/>
      <c r="D65" s="12"/>
      <c r="E65" s="13" t="s">
        <v>4</v>
      </c>
      <c r="F65" s="14"/>
      <c r="G65" s="218"/>
      <c r="H65" s="219"/>
      <c r="I65" s="220"/>
      <c r="J65" s="15" t="s">
        <v>0</v>
      </c>
      <c r="K65" s="16"/>
      <c r="L65" s="16"/>
      <c r="M65" s="17"/>
      <c r="N65" s="2"/>
      <c r="V65" s="74"/>
    </row>
    <row r="66" spans="1:22" ht="22" thickTop="1" thickBot="1">
      <c r="A66" s="206">
        <f>A62+1</f>
        <v>13</v>
      </c>
      <c r="B66" s="60" t="s">
        <v>335</v>
      </c>
      <c r="C66" s="60" t="s">
        <v>337</v>
      </c>
      <c r="D66" s="60" t="s">
        <v>24</v>
      </c>
      <c r="E66" s="210" t="s">
        <v>339</v>
      </c>
      <c r="F66" s="210"/>
      <c r="G66" s="210" t="s">
        <v>330</v>
      </c>
      <c r="H66" s="214"/>
      <c r="I66" s="66"/>
      <c r="J66" s="63" t="s">
        <v>2</v>
      </c>
      <c r="K66" s="64"/>
      <c r="L66" s="64"/>
      <c r="M66" s="65"/>
      <c r="N66" s="2"/>
      <c r="V66" s="74"/>
    </row>
    <row r="67" spans="1:22" ht="13" thickBot="1">
      <c r="A67" s="207"/>
      <c r="B67" s="10"/>
      <c r="C67" s="10"/>
      <c r="D67" s="4"/>
      <c r="E67" s="10"/>
      <c r="F67" s="10"/>
      <c r="G67" s="215"/>
      <c r="H67" s="216"/>
      <c r="I67" s="217"/>
      <c r="J67" s="61" t="s">
        <v>2</v>
      </c>
      <c r="K67" s="61"/>
      <c r="L67" s="61"/>
      <c r="M67" s="62"/>
      <c r="N67" s="2"/>
      <c r="V67" s="74"/>
    </row>
    <row r="68" spans="1:22" ht="21.5" thickBot="1">
      <c r="A68" s="207"/>
      <c r="B68" s="44" t="s">
        <v>336</v>
      </c>
      <c r="C68" s="44" t="s">
        <v>338</v>
      </c>
      <c r="D68" s="44" t="s">
        <v>23</v>
      </c>
      <c r="E68" s="209" t="s">
        <v>340</v>
      </c>
      <c r="F68" s="209"/>
      <c r="G68" s="211"/>
      <c r="H68" s="212"/>
      <c r="I68" s="213"/>
      <c r="J68" s="15" t="s">
        <v>1</v>
      </c>
      <c r="K68" s="16"/>
      <c r="L68" s="16"/>
      <c r="M68" s="17"/>
      <c r="N68" s="2"/>
      <c r="V68" s="74"/>
    </row>
    <row r="69" spans="1:22" ht="13" thickBot="1">
      <c r="A69" s="208"/>
      <c r="B69" s="11"/>
      <c r="C69" s="11"/>
      <c r="D69" s="12"/>
      <c r="E69" s="13" t="s">
        <v>4</v>
      </c>
      <c r="F69" s="14"/>
      <c r="G69" s="218"/>
      <c r="H69" s="219"/>
      <c r="I69" s="220"/>
      <c r="J69" s="15" t="s">
        <v>0</v>
      </c>
      <c r="K69" s="16"/>
      <c r="L69" s="16"/>
      <c r="M69" s="17"/>
      <c r="N69" s="2"/>
      <c r="V69" s="74"/>
    </row>
    <row r="70" spans="1:22" ht="22" thickTop="1" thickBot="1">
      <c r="A70" s="206">
        <f>A66+1</f>
        <v>14</v>
      </c>
      <c r="B70" s="60" t="s">
        <v>335</v>
      </c>
      <c r="C70" s="60" t="s">
        <v>337</v>
      </c>
      <c r="D70" s="60" t="s">
        <v>24</v>
      </c>
      <c r="E70" s="210" t="s">
        <v>339</v>
      </c>
      <c r="F70" s="210"/>
      <c r="G70" s="210" t="s">
        <v>330</v>
      </c>
      <c r="H70" s="214"/>
      <c r="I70" s="66"/>
      <c r="J70" s="63" t="s">
        <v>2</v>
      </c>
      <c r="K70" s="64"/>
      <c r="L70" s="64"/>
      <c r="M70" s="65"/>
      <c r="N70" s="2"/>
      <c r="V70" s="74"/>
    </row>
    <row r="71" spans="1:22" ht="13" thickBot="1">
      <c r="A71" s="207"/>
      <c r="B71" s="10"/>
      <c r="C71" s="10"/>
      <c r="D71" s="4"/>
      <c r="E71" s="10"/>
      <c r="F71" s="10"/>
      <c r="G71" s="215"/>
      <c r="H71" s="216"/>
      <c r="I71" s="217"/>
      <c r="J71" s="61" t="s">
        <v>2</v>
      </c>
      <c r="K71" s="61"/>
      <c r="L71" s="61"/>
      <c r="M71" s="62"/>
      <c r="N71" s="2"/>
      <c r="V71" s="75"/>
    </row>
    <row r="72" spans="1:22" ht="21.5" thickBot="1">
      <c r="A72" s="207"/>
      <c r="B72" s="44" t="s">
        <v>336</v>
      </c>
      <c r="C72" s="44" t="s">
        <v>338</v>
      </c>
      <c r="D72" s="44" t="s">
        <v>23</v>
      </c>
      <c r="E72" s="209" t="s">
        <v>340</v>
      </c>
      <c r="F72" s="209"/>
      <c r="G72" s="211"/>
      <c r="H72" s="212"/>
      <c r="I72" s="213"/>
      <c r="J72" s="15" t="s">
        <v>1</v>
      </c>
      <c r="K72" s="16"/>
      <c r="L72" s="16"/>
      <c r="M72" s="17"/>
      <c r="N72" s="2"/>
      <c r="V72" s="74"/>
    </row>
    <row r="73" spans="1:22" ht="13" thickBot="1">
      <c r="A73" s="208"/>
      <c r="B73" s="11"/>
      <c r="C73" s="11"/>
      <c r="D73" s="12"/>
      <c r="E73" s="13" t="s">
        <v>4</v>
      </c>
      <c r="F73" s="14"/>
      <c r="G73" s="218"/>
      <c r="H73" s="219"/>
      <c r="I73" s="220"/>
      <c r="J73" s="15" t="s">
        <v>0</v>
      </c>
      <c r="K73" s="16"/>
      <c r="L73" s="16"/>
      <c r="M73" s="17"/>
      <c r="N73" s="2"/>
      <c r="V73" s="74"/>
    </row>
    <row r="74" spans="1:22" ht="22" thickTop="1" thickBot="1">
      <c r="A74" s="206">
        <f>A70+1</f>
        <v>15</v>
      </c>
      <c r="B74" s="60" t="s">
        <v>335</v>
      </c>
      <c r="C74" s="60" t="s">
        <v>337</v>
      </c>
      <c r="D74" s="60" t="s">
        <v>24</v>
      </c>
      <c r="E74" s="210" t="s">
        <v>339</v>
      </c>
      <c r="F74" s="210"/>
      <c r="G74" s="210" t="s">
        <v>330</v>
      </c>
      <c r="H74" s="214"/>
      <c r="I74" s="66"/>
      <c r="J74" s="63" t="s">
        <v>2</v>
      </c>
      <c r="K74" s="64"/>
      <c r="L74" s="64"/>
      <c r="M74" s="65"/>
      <c r="N74" s="2"/>
      <c r="V74" s="74"/>
    </row>
    <row r="75" spans="1:22" ht="13" thickBot="1">
      <c r="A75" s="207"/>
      <c r="B75" s="10"/>
      <c r="C75" s="10"/>
      <c r="D75" s="4"/>
      <c r="E75" s="10"/>
      <c r="F75" s="10"/>
      <c r="G75" s="215"/>
      <c r="H75" s="216"/>
      <c r="I75" s="217"/>
      <c r="J75" s="61" t="s">
        <v>2</v>
      </c>
      <c r="K75" s="61"/>
      <c r="L75" s="61"/>
      <c r="M75" s="62"/>
      <c r="N75" s="2"/>
      <c r="V75" s="74"/>
    </row>
    <row r="76" spans="1:22" ht="21.5" thickBot="1">
      <c r="A76" s="207"/>
      <c r="B76" s="44" t="s">
        <v>336</v>
      </c>
      <c r="C76" s="44" t="s">
        <v>338</v>
      </c>
      <c r="D76" s="44" t="s">
        <v>23</v>
      </c>
      <c r="E76" s="209" t="s">
        <v>340</v>
      </c>
      <c r="F76" s="209"/>
      <c r="G76" s="211"/>
      <c r="H76" s="212"/>
      <c r="I76" s="213"/>
      <c r="J76" s="15" t="s">
        <v>1</v>
      </c>
      <c r="K76" s="16"/>
      <c r="L76" s="16"/>
      <c r="M76" s="17"/>
      <c r="N76" s="2"/>
      <c r="V76" s="74"/>
    </row>
    <row r="77" spans="1:22" ht="13" thickBot="1">
      <c r="A77" s="208"/>
      <c r="B77" s="11"/>
      <c r="C77" s="11"/>
      <c r="D77" s="12"/>
      <c r="E77" s="13" t="s">
        <v>4</v>
      </c>
      <c r="F77" s="14"/>
      <c r="G77" s="218"/>
      <c r="H77" s="219"/>
      <c r="I77" s="220"/>
      <c r="J77" s="15" t="s">
        <v>0</v>
      </c>
      <c r="K77" s="16"/>
      <c r="L77" s="16"/>
      <c r="M77" s="17"/>
      <c r="N77" s="2"/>
      <c r="V77" s="74"/>
    </row>
    <row r="78" spans="1:22" ht="22" thickTop="1" thickBot="1">
      <c r="A78" s="206">
        <f>A74+1</f>
        <v>16</v>
      </c>
      <c r="B78" s="60" t="s">
        <v>335</v>
      </c>
      <c r="C78" s="60" t="s">
        <v>337</v>
      </c>
      <c r="D78" s="60" t="s">
        <v>24</v>
      </c>
      <c r="E78" s="210" t="s">
        <v>339</v>
      </c>
      <c r="F78" s="210"/>
      <c r="G78" s="210" t="s">
        <v>330</v>
      </c>
      <c r="H78" s="214"/>
      <c r="I78" s="66"/>
      <c r="J78" s="63" t="s">
        <v>2</v>
      </c>
      <c r="K78" s="64"/>
      <c r="L78" s="64"/>
      <c r="M78" s="65"/>
      <c r="N78" s="2"/>
      <c r="V78" s="74"/>
    </row>
    <row r="79" spans="1:22" ht="13" thickBot="1">
      <c r="A79" s="207"/>
      <c r="B79" s="10"/>
      <c r="C79" s="10"/>
      <c r="D79" s="4"/>
      <c r="E79" s="10"/>
      <c r="F79" s="10"/>
      <c r="G79" s="215"/>
      <c r="H79" s="216"/>
      <c r="I79" s="217"/>
      <c r="J79" s="61" t="s">
        <v>2</v>
      </c>
      <c r="K79" s="61"/>
      <c r="L79" s="61"/>
      <c r="M79" s="62"/>
      <c r="N79" s="2"/>
      <c r="V79" s="74"/>
    </row>
    <row r="80" spans="1:22" ht="21.5" thickBot="1">
      <c r="A80" s="207"/>
      <c r="B80" s="44" t="s">
        <v>336</v>
      </c>
      <c r="C80" s="44" t="s">
        <v>338</v>
      </c>
      <c r="D80" s="44" t="s">
        <v>23</v>
      </c>
      <c r="E80" s="209" t="s">
        <v>340</v>
      </c>
      <c r="F80" s="209"/>
      <c r="G80" s="211"/>
      <c r="H80" s="212"/>
      <c r="I80" s="213"/>
      <c r="J80" s="15" t="s">
        <v>1</v>
      </c>
      <c r="K80" s="16"/>
      <c r="L80" s="16"/>
      <c r="M80" s="17"/>
      <c r="N80" s="2"/>
      <c r="V80" s="74"/>
    </row>
    <row r="81" spans="1:22" ht="13" thickBot="1">
      <c r="A81" s="208"/>
      <c r="B81" s="11"/>
      <c r="C81" s="11"/>
      <c r="D81" s="12"/>
      <c r="E81" s="13" t="s">
        <v>4</v>
      </c>
      <c r="F81" s="14"/>
      <c r="G81" s="218"/>
      <c r="H81" s="219"/>
      <c r="I81" s="220"/>
      <c r="J81" s="15" t="s">
        <v>0</v>
      </c>
      <c r="K81" s="16"/>
      <c r="L81" s="16"/>
      <c r="M81" s="17"/>
      <c r="N81" s="2"/>
      <c r="V81" s="74"/>
    </row>
    <row r="82" spans="1:22" ht="22" thickTop="1" thickBot="1">
      <c r="A82" s="206">
        <f>A78+1</f>
        <v>17</v>
      </c>
      <c r="B82" s="60" t="s">
        <v>335</v>
      </c>
      <c r="C82" s="60" t="s">
        <v>337</v>
      </c>
      <c r="D82" s="60" t="s">
        <v>24</v>
      </c>
      <c r="E82" s="210" t="s">
        <v>339</v>
      </c>
      <c r="F82" s="210"/>
      <c r="G82" s="210" t="s">
        <v>330</v>
      </c>
      <c r="H82" s="214"/>
      <c r="I82" s="66"/>
      <c r="J82" s="63" t="s">
        <v>2</v>
      </c>
      <c r="K82" s="64"/>
      <c r="L82" s="64"/>
      <c r="M82" s="65"/>
      <c r="N82" s="2"/>
      <c r="V82" s="74"/>
    </row>
    <row r="83" spans="1:22" ht="13" thickBot="1">
      <c r="A83" s="207"/>
      <c r="B83" s="10"/>
      <c r="C83" s="10"/>
      <c r="D83" s="4"/>
      <c r="E83" s="10"/>
      <c r="F83" s="10"/>
      <c r="G83" s="215"/>
      <c r="H83" s="216"/>
      <c r="I83" s="217"/>
      <c r="J83" s="61" t="s">
        <v>2</v>
      </c>
      <c r="K83" s="61"/>
      <c r="L83" s="61"/>
      <c r="M83" s="62"/>
      <c r="N83" s="2"/>
      <c r="V83" s="74"/>
    </row>
    <row r="84" spans="1:22" ht="21.5" thickBot="1">
      <c r="A84" s="207"/>
      <c r="B84" s="44" t="s">
        <v>336</v>
      </c>
      <c r="C84" s="44" t="s">
        <v>338</v>
      </c>
      <c r="D84" s="44" t="s">
        <v>23</v>
      </c>
      <c r="E84" s="209" t="s">
        <v>340</v>
      </c>
      <c r="F84" s="209"/>
      <c r="G84" s="211"/>
      <c r="H84" s="212"/>
      <c r="I84" s="213"/>
      <c r="J84" s="15" t="s">
        <v>1</v>
      </c>
      <c r="K84" s="16"/>
      <c r="L84" s="16"/>
      <c r="M84" s="17"/>
      <c r="N84" s="2"/>
      <c r="V84" s="74"/>
    </row>
    <row r="85" spans="1:22" ht="13" thickBot="1">
      <c r="A85" s="208"/>
      <c r="B85" s="11"/>
      <c r="C85" s="11"/>
      <c r="D85" s="12"/>
      <c r="E85" s="13" t="s">
        <v>4</v>
      </c>
      <c r="F85" s="14"/>
      <c r="G85" s="218"/>
      <c r="H85" s="219"/>
      <c r="I85" s="220"/>
      <c r="J85" s="15" t="s">
        <v>0</v>
      </c>
      <c r="K85" s="16"/>
      <c r="L85" s="16"/>
      <c r="M85" s="17"/>
      <c r="N85" s="2"/>
      <c r="V85" s="74"/>
    </row>
    <row r="86" spans="1:22" ht="22" thickTop="1" thickBot="1">
      <c r="A86" s="206">
        <f>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166:H166"/>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71:I271"/>
    <mergeCell ref="G258:H258"/>
    <mergeCell ref="G215:I215"/>
    <mergeCell ref="G218:H218"/>
    <mergeCell ref="G219:I219"/>
    <mergeCell ref="G222:H222"/>
    <mergeCell ref="G223:I223"/>
    <mergeCell ref="G248:I248"/>
    <mergeCell ref="G238:H238"/>
    <mergeCell ref="G244:I244"/>
    <mergeCell ref="G228:I228"/>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70:H270"/>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117:I117"/>
    <mergeCell ref="G121:I121"/>
    <mergeCell ref="G125:I125"/>
    <mergeCell ref="G120:I120"/>
    <mergeCell ref="G124:I124"/>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72:I72"/>
    <mergeCell ref="G76:I76"/>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329:I329"/>
    <mergeCell ref="G356:I356"/>
    <mergeCell ref="G355:I355"/>
    <mergeCell ref="G359:I359"/>
    <mergeCell ref="G362:H362"/>
    <mergeCell ref="G363:I363"/>
    <mergeCell ref="G289:I289"/>
    <mergeCell ref="G293:I293"/>
    <mergeCell ref="G297:I297"/>
    <mergeCell ref="G301:I301"/>
    <mergeCell ref="G304:I304"/>
    <mergeCell ref="G302:H302"/>
    <mergeCell ref="G303:I303"/>
    <mergeCell ref="G305:I305"/>
    <mergeCell ref="G309:I309"/>
    <mergeCell ref="G292:I292"/>
    <mergeCell ref="G313:I313"/>
    <mergeCell ref="G317:I317"/>
    <mergeCell ref="G321:I321"/>
    <mergeCell ref="G325:I325"/>
    <mergeCell ref="G294:H294"/>
    <mergeCell ref="G295:I295"/>
    <mergeCell ref="G298:H298"/>
    <mergeCell ref="G308:I308"/>
    <mergeCell ref="G312:I312"/>
    <mergeCell ref="G299:I299"/>
    <mergeCell ref="G296:I296"/>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48:I148"/>
    <mergeCell ref="G142:H142"/>
    <mergeCell ref="G143:I143"/>
    <mergeCell ref="G146:H146"/>
    <mergeCell ref="G147:I147"/>
    <mergeCell ref="G141:I141"/>
    <mergeCell ref="G150:H150"/>
    <mergeCell ref="G151:I151"/>
    <mergeCell ref="G154:H154"/>
    <mergeCell ref="G149:I149"/>
    <mergeCell ref="G145:I145"/>
    <mergeCell ref="G144:I14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G155:I155"/>
    <mergeCell ref="G158:H158"/>
    <mergeCell ref="G159:I159"/>
    <mergeCell ref="G156:I156"/>
    <mergeCell ref="G162:H162"/>
    <mergeCell ref="G172:I172"/>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G366:H366"/>
    <mergeCell ref="G367:I367"/>
    <mergeCell ref="G351:I351"/>
    <mergeCell ref="G354:H354"/>
    <mergeCell ref="E296:F296"/>
    <mergeCell ref="A298:A301"/>
    <mergeCell ref="E298:F298"/>
    <mergeCell ref="E300:F300"/>
    <mergeCell ref="A302:A305"/>
    <mergeCell ref="E302:F302"/>
    <mergeCell ref="A342:A345"/>
    <mergeCell ref="E342:F342"/>
    <mergeCell ref="A338:A341"/>
    <mergeCell ref="E338:F338"/>
    <mergeCell ref="E340:F340"/>
    <mergeCell ref="A350:A353"/>
    <mergeCell ref="G333:I333"/>
    <mergeCell ref="G337:I337"/>
    <mergeCell ref="E348:F348"/>
    <mergeCell ref="G341:I341"/>
    <mergeCell ref="G345:I345"/>
    <mergeCell ref="G349:I349"/>
    <mergeCell ref="G353:I353"/>
    <mergeCell ref="G344:I344"/>
    <mergeCell ref="G348:I348"/>
    <mergeCell ref="G352:I35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G129:I129"/>
    <mergeCell ref="G133:I133"/>
    <mergeCell ref="G132:I132"/>
    <mergeCell ref="G130:H130"/>
    <mergeCell ref="G131:I13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headerFooter>
    <oddHeader>&amp;C&amp;"Aptos"&amp;14&amp;K000000 CUI&amp;1#_x000D_</oddHeader>
    <oddFooter>&amp;C_x000D_&amp;1#&amp;"Aptos"&amp;14&amp;K000000 CUI</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B8621-1AF1-4E00-B2E3-D4A8A0C4292A}">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230" t="s">
        <v>332</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NAVAL SUPPLY SYSTEMS COMMAND for the reporting period OCTOBER 1, 2025- MARCH 31, 2026</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9</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477</v>
      </c>
      <c r="C9" s="216"/>
      <c r="D9" s="216"/>
      <c r="E9" s="216"/>
      <c r="F9" s="216"/>
      <c r="G9" s="286" t="s">
        <v>3</v>
      </c>
      <c r="H9" s="292" t="str">
        <f>"REPORTING PERIOD: "&amp;Q422</f>
        <v>REPORTING PERIOD: OCTOBER 1, 2025- MARCH 31, 2026</v>
      </c>
      <c r="I9" s="289"/>
      <c r="J9" s="235" t="str">
        <f>"REPORTING PERIOD: "&amp;Q423</f>
        <v>REPORTING PERIOD: APRIL 1 - SEPTEMBER 30, 2026</v>
      </c>
      <c r="K9" s="283"/>
      <c r="L9" s="279" t="s">
        <v>8</v>
      </c>
      <c r="M9" s="280"/>
      <c r="N9" s="21"/>
      <c r="O9" s="18"/>
    </row>
    <row r="10" spans="1:19" customFormat="1" ht="15.75" customHeight="1">
      <c r="A10" s="254"/>
      <c r="B10" s="243" t="s">
        <v>507</v>
      </c>
      <c r="C10" s="216"/>
      <c r="D10" s="216"/>
      <c r="E10" s="216"/>
      <c r="F10" s="244"/>
      <c r="G10" s="287"/>
      <c r="H10" s="293"/>
      <c r="I10" s="290"/>
      <c r="J10" s="236"/>
      <c r="K10" s="284"/>
      <c r="L10" s="279"/>
      <c r="M10" s="280"/>
      <c r="N10" s="21"/>
      <c r="O10" s="18"/>
    </row>
    <row r="11" spans="1:19" customFormat="1" ht="13.5" thickBot="1">
      <c r="A11" s="254"/>
      <c r="B11" s="54" t="s">
        <v>21</v>
      </c>
      <c r="C11" s="55" t="s">
        <v>506</v>
      </c>
      <c r="D11" s="238" t="s">
        <v>505</v>
      </c>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ht="50">
      <c r="A19" s="250"/>
      <c r="B19" s="10" t="s">
        <v>504</v>
      </c>
      <c r="C19" s="10" t="s">
        <v>499</v>
      </c>
      <c r="D19" s="4">
        <v>45964</v>
      </c>
      <c r="E19" s="10"/>
      <c r="F19" s="10" t="s">
        <v>498</v>
      </c>
      <c r="G19" s="215" t="s">
        <v>496</v>
      </c>
      <c r="H19" s="216"/>
      <c r="I19" s="217"/>
      <c r="J19" s="61" t="s">
        <v>6</v>
      </c>
      <c r="K19" s="61"/>
      <c r="L19" s="61" t="s">
        <v>3</v>
      </c>
      <c r="M19" s="97">
        <v>426</v>
      </c>
      <c r="N19" s="2"/>
      <c r="V19" s="73"/>
    </row>
    <row r="20" spans="1:22" ht="21">
      <c r="A20" s="250"/>
      <c r="B20" s="44" t="s">
        <v>336</v>
      </c>
      <c r="C20" s="44" t="s">
        <v>338</v>
      </c>
      <c r="D20" s="44" t="s">
        <v>23</v>
      </c>
      <c r="E20" s="209" t="s">
        <v>340</v>
      </c>
      <c r="F20" s="209"/>
      <c r="G20" s="211"/>
      <c r="H20" s="212"/>
      <c r="I20" s="213"/>
      <c r="J20" s="15" t="s">
        <v>18</v>
      </c>
      <c r="K20" s="16"/>
      <c r="L20" s="16" t="s">
        <v>3</v>
      </c>
      <c r="M20" s="96">
        <v>340</v>
      </c>
      <c r="N20" s="2"/>
      <c r="V20" s="74"/>
    </row>
    <row r="21" spans="1:22" ht="30.5" thickBot="1">
      <c r="A21" s="251"/>
      <c r="B21" s="11" t="s">
        <v>502</v>
      </c>
      <c r="C21" s="11" t="s">
        <v>496</v>
      </c>
      <c r="D21" s="94">
        <v>45968</v>
      </c>
      <c r="E21" s="13" t="s">
        <v>4</v>
      </c>
      <c r="F21" s="14" t="s">
        <v>495</v>
      </c>
      <c r="G21" s="224"/>
      <c r="H21" s="225"/>
      <c r="I21" s="226"/>
      <c r="J21" s="15" t="s">
        <v>494</v>
      </c>
      <c r="K21" s="16"/>
      <c r="L21" s="16" t="s">
        <v>3</v>
      </c>
      <c r="M21" s="17" t="s">
        <v>493</v>
      </c>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50.5" thickBot="1">
      <c r="A23" s="207"/>
      <c r="B23" s="10" t="s">
        <v>503</v>
      </c>
      <c r="C23" s="10" t="s">
        <v>499</v>
      </c>
      <c r="D23" s="4">
        <v>45964</v>
      </c>
      <c r="E23" s="10"/>
      <c r="F23" s="10" t="s">
        <v>498</v>
      </c>
      <c r="G23" s="215" t="s">
        <v>496</v>
      </c>
      <c r="H23" s="216"/>
      <c r="I23" s="217"/>
      <c r="J23" s="61" t="s">
        <v>6</v>
      </c>
      <c r="K23" s="61"/>
      <c r="L23" s="61" t="s">
        <v>3</v>
      </c>
      <c r="M23" s="97">
        <v>426</v>
      </c>
      <c r="N23" s="2"/>
      <c r="V23" s="74"/>
    </row>
    <row r="24" spans="1:22" ht="21.5" thickBot="1">
      <c r="A24" s="207"/>
      <c r="B24" s="44" t="s">
        <v>336</v>
      </c>
      <c r="C24" s="44" t="s">
        <v>338</v>
      </c>
      <c r="D24" s="44" t="s">
        <v>23</v>
      </c>
      <c r="E24" s="209" t="s">
        <v>340</v>
      </c>
      <c r="F24" s="209"/>
      <c r="G24" s="211"/>
      <c r="H24" s="212"/>
      <c r="I24" s="213"/>
      <c r="J24" s="15" t="s">
        <v>18</v>
      </c>
      <c r="K24" s="16"/>
      <c r="L24" s="16" t="s">
        <v>3</v>
      </c>
      <c r="M24" s="96">
        <v>340</v>
      </c>
      <c r="N24" s="2"/>
      <c r="V24" s="74"/>
    </row>
    <row r="25" spans="1:22" ht="30.5" thickBot="1">
      <c r="A25" s="208"/>
      <c r="B25" s="11" t="s">
        <v>502</v>
      </c>
      <c r="C25" s="11" t="s">
        <v>496</v>
      </c>
      <c r="D25" s="94">
        <v>45968</v>
      </c>
      <c r="E25" s="13" t="s">
        <v>4</v>
      </c>
      <c r="F25" s="14" t="s">
        <v>495</v>
      </c>
      <c r="G25" s="218"/>
      <c r="H25" s="219"/>
      <c r="I25" s="220"/>
      <c r="J25" s="15" t="s">
        <v>494</v>
      </c>
      <c r="K25" s="16"/>
      <c r="L25" s="16" t="s">
        <v>3</v>
      </c>
      <c r="M25" s="17" t="s">
        <v>493</v>
      </c>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50.5" thickBot="1">
      <c r="A27" s="207"/>
      <c r="B27" s="10" t="s">
        <v>501</v>
      </c>
      <c r="C27" s="10" t="s">
        <v>499</v>
      </c>
      <c r="D27" s="4">
        <v>45964</v>
      </c>
      <c r="E27" s="10"/>
      <c r="F27" s="10" t="s">
        <v>498</v>
      </c>
      <c r="G27" s="215" t="s">
        <v>496</v>
      </c>
      <c r="H27" s="216"/>
      <c r="I27" s="217"/>
      <c r="J27" s="61" t="s">
        <v>6</v>
      </c>
      <c r="K27" s="61"/>
      <c r="L27" s="61" t="s">
        <v>3</v>
      </c>
      <c r="M27" s="97">
        <v>426</v>
      </c>
      <c r="N27" s="2"/>
      <c r="V27" s="74"/>
    </row>
    <row r="28" spans="1:22" ht="21.5" thickBot="1">
      <c r="A28" s="207"/>
      <c r="B28" s="44" t="s">
        <v>336</v>
      </c>
      <c r="C28" s="44" t="s">
        <v>338</v>
      </c>
      <c r="D28" s="44" t="s">
        <v>23</v>
      </c>
      <c r="E28" s="209" t="s">
        <v>340</v>
      </c>
      <c r="F28" s="209"/>
      <c r="G28" s="211"/>
      <c r="H28" s="212"/>
      <c r="I28" s="213"/>
      <c r="J28" s="15" t="s">
        <v>18</v>
      </c>
      <c r="K28" s="16"/>
      <c r="L28" s="16" t="s">
        <v>3</v>
      </c>
      <c r="M28" s="96">
        <v>257</v>
      </c>
      <c r="N28" s="2"/>
      <c r="V28" s="74"/>
    </row>
    <row r="29" spans="1:22" ht="30.5" thickBot="1">
      <c r="A29" s="208"/>
      <c r="B29" s="11" t="s">
        <v>497</v>
      </c>
      <c r="C29" s="11" t="s">
        <v>496</v>
      </c>
      <c r="D29" s="94">
        <v>45968</v>
      </c>
      <c r="E29" s="13" t="s">
        <v>4</v>
      </c>
      <c r="F29" s="14" t="s">
        <v>495</v>
      </c>
      <c r="G29" s="218"/>
      <c r="H29" s="219"/>
      <c r="I29" s="220"/>
      <c r="J29" s="15" t="s">
        <v>494</v>
      </c>
      <c r="K29" s="16"/>
      <c r="L29" s="16" t="s">
        <v>3</v>
      </c>
      <c r="M29" s="17" t="s">
        <v>493</v>
      </c>
      <c r="N29" s="2"/>
      <c r="V29" s="74"/>
    </row>
    <row r="30" spans="1:22" ht="22" thickTop="1" thickBot="1">
      <c r="A30" s="206">
        <f>A26+1</f>
        <v>4</v>
      </c>
      <c r="B30" s="60" t="s">
        <v>335</v>
      </c>
      <c r="C30" s="60" t="s">
        <v>337</v>
      </c>
      <c r="D30" s="60" t="s">
        <v>24</v>
      </c>
      <c r="E30" s="210" t="s">
        <v>339</v>
      </c>
      <c r="F30" s="210"/>
      <c r="G30" s="210" t="s">
        <v>330</v>
      </c>
      <c r="H30" s="214"/>
      <c r="I30" s="66"/>
      <c r="J30" s="63" t="s">
        <v>2</v>
      </c>
      <c r="K30" s="64"/>
      <c r="L30" s="64"/>
      <c r="M30" s="65"/>
      <c r="N30" s="2"/>
      <c r="V30" s="74"/>
    </row>
    <row r="31" spans="1:22" ht="50.5" thickBot="1">
      <c r="A31" s="207"/>
      <c r="B31" s="10" t="s">
        <v>500</v>
      </c>
      <c r="C31" s="10" t="s">
        <v>499</v>
      </c>
      <c r="D31" s="4">
        <v>45964</v>
      </c>
      <c r="E31" s="10"/>
      <c r="F31" s="10" t="s">
        <v>498</v>
      </c>
      <c r="G31" s="215" t="s">
        <v>496</v>
      </c>
      <c r="H31" s="216"/>
      <c r="I31" s="217"/>
      <c r="J31" s="61" t="s">
        <v>6</v>
      </c>
      <c r="K31" s="61"/>
      <c r="L31" s="61" t="s">
        <v>3</v>
      </c>
      <c r="M31" s="97">
        <v>426</v>
      </c>
      <c r="N31" s="2"/>
      <c r="V31" s="74"/>
    </row>
    <row r="32" spans="1:22" ht="21.5" thickBot="1">
      <c r="A32" s="207"/>
      <c r="B32" s="44" t="s">
        <v>336</v>
      </c>
      <c r="C32" s="44" t="s">
        <v>338</v>
      </c>
      <c r="D32" s="44" t="s">
        <v>23</v>
      </c>
      <c r="E32" s="209" t="s">
        <v>340</v>
      </c>
      <c r="F32" s="209"/>
      <c r="G32" s="211"/>
      <c r="H32" s="212"/>
      <c r="I32" s="213"/>
      <c r="J32" s="15" t="s">
        <v>18</v>
      </c>
      <c r="K32" s="16"/>
      <c r="L32" s="16" t="s">
        <v>3</v>
      </c>
      <c r="M32" s="96">
        <v>257</v>
      </c>
      <c r="N32" s="2"/>
      <c r="V32" s="74"/>
    </row>
    <row r="33" spans="1:22" ht="30.5" thickBot="1">
      <c r="A33" s="208"/>
      <c r="B33" s="11" t="s">
        <v>497</v>
      </c>
      <c r="C33" s="11" t="s">
        <v>496</v>
      </c>
      <c r="D33" s="94">
        <v>45968</v>
      </c>
      <c r="E33" s="13" t="s">
        <v>4</v>
      </c>
      <c r="F33" s="14" t="s">
        <v>495</v>
      </c>
      <c r="G33" s="218"/>
      <c r="H33" s="219"/>
      <c r="I33" s="220"/>
      <c r="J33" s="15" t="s">
        <v>494</v>
      </c>
      <c r="K33" s="16"/>
      <c r="L33" s="16" t="s">
        <v>3</v>
      </c>
      <c r="M33" s="17" t="s">
        <v>493</v>
      </c>
      <c r="N33" s="2"/>
      <c r="V33" s="74"/>
    </row>
    <row r="34" spans="1:22" ht="22" thickTop="1" thickBot="1">
      <c r="A34" s="206">
        <f>A30+1</f>
        <v>5</v>
      </c>
      <c r="B34" s="60" t="s">
        <v>335</v>
      </c>
      <c r="C34" s="60" t="s">
        <v>337</v>
      </c>
      <c r="D34" s="60" t="s">
        <v>24</v>
      </c>
      <c r="E34" s="210" t="s">
        <v>339</v>
      </c>
      <c r="F34" s="210"/>
      <c r="G34" s="210" t="s">
        <v>330</v>
      </c>
      <c r="H34" s="214"/>
      <c r="I34" s="66"/>
      <c r="J34" s="63" t="s">
        <v>2</v>
      </c>
      <c r="K34" s="64"/>
      <c r="L34" s="64"/>
      <c r="M34" s="65"/>
      <c r="N34" s="2"/>
      <c r="V34" s="74"/>
    </row>
    <row r="35" spans="1:22" ht="13" thickBot="1">
      <c r="A35" s="207"/>
      <c r="B35" s="10"/>
      <c r="C35" s="10"/>
      <c r="D35" s="4"/>
      <c r="E35" s="10"/>
      <c r="F35" s="10"/>
      <c r="G35" s="215"/>
      <c r="H35" s="216"/>
      <c r="I35" s="217"/>
      <c r="J35" s="61" t="s">
        <v>2</v>
      </c>
      <c r="K35" s="61"/>
      <c r="L35" s="61"/>
      <c r="M35" s="62"/>
      <c r="N35" s="2"/>
      <c r="V35" s="74"/>
    </row>
    <row r="36" spans="1:22" ht="21.5" thickBot="1">
      <c r="A36" s="207"/>
      <c r="B36" s="44" t="s">
        <v>336</v>
      </c>
      <c r="C36" s="44" t="s">
        <v>338</v>
      </c>
      <c r="D36" s="44" t="s">
        <v>23</v>
      </c>
      <c r="E36" s="209" t="s">
        <v>340</v>
      </c>
      <c r="F36" s="209"/>
      <c r="G36" s="211"/>
      <c r="H36" s="212"/>
      <c r="I36" s="213"/>
      <c r="J36" s="15" t="s">
        <v>1</v>
      </c>
      <c r="K36" s="16"/>
      <c r="L36" s="16"/>
      <c r="M36" s="17"/>
      <c r="N36" s="2"/>
      <c r="V36" s="74"/>
    </row>
    <row r="37" spans="1:22" ht="13" thickBot="1">
      <c r="A37" s="208"/>
      <c r="B37" s="11"/>
      <c r="C37" s="11"/>
      <c r="D37" s="12"/>
      <c r="E37" s="13" t="s">
        <v>4</v>
      </c>
      <c r="F37" s="14"/>
      <c r="G37" s="218"/>
      <c r="H37" s="219"/>
      <c r="I37" s="220"/>
      <c r="J37" s="15" t="s">
        <v>0</v>
      </c>
      <c r="K37" s="16"/>
      <c r="L37" s="16"/>
      <c r="M37" s="17"/>
      <c r="N37" s="2"/>
      <c r="V37" s="74"/>
    </row>
    <row r="38" spans="1:22" ht="22" thickTop="1" thickBot="1">
      <c r="A38" s="206">
        <f>A34+1</f>
        <v>6</v>
      </c>
      <c r="B38" s="60" t="s">
        <v>335</v>
      </c>
      <c r="C38" s="60" t="s">
        <v>337</v>
      </c>
      <c r="D38" s="60" t="s">
        <v>24</v>
      </c>
      <c r="E38" s="210" t="s">
        <v>339</v>
      </c>
      <c r="F38" s="210"/>
      <c r="G38" s="210" t="s">
        <v>330</v>
      </c>
      <c r="H38" s="214"/>
      <c r="I38" s="66"/>
      <c r="J38" s="63" t="s">
        <v>2</v>
      </c>
      <c r="K38" s="64"/>
      <c r="L38" s="64"/>
      <c r="M38" s="65"/>
      <c r="N38" s="2"/>
      <c r="V38" s="74"/>
    </row>
    <row r="39" spans="1:22" ht="13" thickBot="1">
      <c r="A39" s="207"/>
      <c r="B39" s="10"/>
      <c r="C39" s="10"/>
      <c r="D39" s="4"/>
      <c r="E39" s="10"/>
      <c r="F39" s="10"/>
      <c r="G39" s="215"/>
      <c r="H39" s="216"/>
      <c r="I39" s="217"/>
      <c r="J39" s="61" t="s">
        <v>2</v>
      </c>
      <c r="K39" s="61"/>
      <c r="L39" s="61"/>
      <c r="M39" s="62"/>
      <c r="N39" s="2"/>
      <c r="V39" s="74"/>
    </row>
    <row r="40" spans="1:22" ht="21.5" thickBot="1">
      <c r="A40" s="207"/>
      <c r="B40" s="44" t="s">
        <v>336</v>
      </c>
      <c r="C40" s="44" t="s">
        <v>338</v>
      </c>
      <c r="D40" s="44" t="s">
        <v>23</v>
      </c>
      <c r="E40" s="209" t="s">
        <v>340</v>
      </c>
      <c r="F40" s="209"/>
      <c r="G40" s="211"/>
      <c r="H40" s="212"/>
      <c r="I40" s="213"/>
      <c r="J40" s="15" t="s">
        <v>1</v>
      </c>
      <c r="K40" s="16"/>
      <c r="L40" s="16"/>
      <c r="M40" s="17"/>
      <c r="N40" s="2"/>
      <c r="V40" s="74"/>
    </row>
    <row r="41" spans="1:22" ht="13" thickBot="1">
      <c r="A41" s="208"/>
      <c r="B41" s="11"/>
      <c r="C41" s="11"/>
      <c r="D41" s="12"/>
      <c r="E41" s="13" t="s">
        <v>4</v>
      </c>
      <c r="F41" s="14"/>
      <c r="G41" s="218"/>
      <c r="H41" s="219"/>
      <c r="I41" s="220"/>
      <c r="J41" s="15" t="s">
        <v>0</v>
      </c>
      <c r="K41" s="16"/>
      <c r="L41" s="16"/>
      <c r="M41" s="17"/>
      <c r="N41" s="2"/>
      <c r="V41" s="74"/>
    </row>
    <row r="42" spans="1:22" ht="22" thickTop="1" thickBot="1">
      <c r="A42" s="206">
        <f>A38+1</f>
        <v>7</v>
      </c>
      <c r="B42" s="60" t="s">
        <v>335</v>
      </c>
      <c r="C42" s="60" t="s">
        <v>337</v>
      </c>
      <c r="D42" s="60" t="s">
        <v>24</v>
      </c>
      <c r="E42" s="210" t="s">
        <v>339</v>
      </c>
      <c r="F42" s="210"/>
      <c r="G42" s="210" t="s">
        <v>330</v>
      </c>
      <c r="H42" s="214"/>
      <c r="I42" s="66"/>
      <c r="J42" s="63" t="s">
        <v>2</v>
      </c>
      <c r="K42" s="64"/>
      <c r="L42" s="64"/>
      <c r="M42" s="65"/>
      <c r="N42" s="2"/>
      <c r="V42" s="74"/>
    </row>
    <row r="43" spans="1:22" ht="13" thickBot="1">
      <c r="A43" s="207"/>
      <c r="B43" s="10"/>
      <c r="C43" s="10"/>
      <c r="D43" s="4"/>
      <c r="E43" s="10"/>
      <c r="F43" s="10"/>
      <c r="G43" s="215"/>
      <c r="H43" s="216"/>
      <c r="I43" s="217"/>
      <c r="J43" s="61" t="s">
        <v>2</v>
      </c>
      <c r="K43" s="61"/>
      <c r="L43" s="61"/>
      <c r="M43" s="62"/>
      <c r="N43" s="2"/>
      <c r="V43" s="74"/>
    </row>
    <row r="44" spans="1:22" ht="21.5" thickBot="1">
      <c r="A44" s="207"/>
      <c r="B44" s="44" t="s">
        <v>336</v>
      </c>
      <c r="C44" s="44" t="s">
        <v>338</v>
      </c>
      <c r="D44" s="44" t="s">
        <v>23</v>
      </c>
      <c r="E44" s="209" t="s">
        <v>340</v>
      </c>
      <c r="F44" s="209"/>
      <c r="G44" s="211"/>
      <c r="H44" s="212"/>
      <c r="I44" s="213"/>
      <c r="J44" s="15" t="s">
        <v>1</v>
      </c>
      <c r="K44" s="16"/>
      <c r="L44" s="16"/>
      <c r="M44" s="17"/>
      <c r="N44" s="2"/>
      <c r="V44" s="74"/>
    </row>
    <row r="45" spans="1:22" ht="13" thickBot="1">
      <c r="A45" s="208"/>
      <c r="B45" s="11"/>
      <c r="C45" s="11"/>
      <c r="D45" s="12"/>
      <c r="E45" s="13" t="s">
        <v>4</v>
      </c>
      <c r="F45" s="14"/>
      <c r="G45" s="218"/>
      <c r="H45" s="219"/>
      <c r="I45" s="220"/>
      <c r="J45" s="15" t="s">
        <v>0</v>
      </c>
      <c r="K45" s="16"/>
      <c r="L45" s="16"/>
      <c r="M45" s="17"/>
      <c r="N45" s="2"/>
      <c r="V45" s="74"/>
    </row>
    <row r="46" spans="1:22" ht="22" thickTop="1" thickBot="1">
      <c r="A46" s="206">
        <f>A42+1</f>
        <v>8</v>
      </c>
      <c r="B46" s="60" t="s">
        <v>335</v>
      </c>
      <c r="C46" s="60" t="s">
        <v>337</v>
      </c>
      <c r="D46" s="60" t="s">
        <v>24</v>
      </c>
      <c r="E46" s="210" t="s">
        <v>339</v>
      </c>
      <c r="F46" s="210"/>
      <c r="G46" s="210" t="s">
        <v>330</v>
      </c>
      <c r="H46" s="214"/>
      <c r="I46" s="66"/>
      <c r="J46" s="63" t="s">
        <v>2</v>
      </c>
      <c r="K46" s="64"/>
      <c r="L46" s="64"/>
      <c r="M46" s="65"/>
      <c r="N46" s="2"/>
      <c r="V46" s="74"/>
    </row>
    <row r="47" spans="1:22" ht="13" thickBot="1">
      <c r="A47" s="207"/>
      <c r="B47" s="10"/>
      <c r="C47" s="10"/>
      <c r="D47" s="4"/>
      <c r="E47" s="10"/>
      <c r="F47" s="10"/>
      <c r="G47" s="215"/>
      <c r="H47" s="216"/>
      <c r="I47" s="217"/>
      <c r="J47" s="61" t="s">
        <v>2</v>
      </c>
      <c r="K47" s="61"/>
      <c r="L47" s="61"/>
      <c r="M47" s="62"/>
      <c r="N47" s="2"/>
      <c r="V47" s="74"/>
    </row>
    <row r="48" spans="1:22" ht="21.5" thickBot="1">
      <c r="A48" s="207"/>
      <c r="B48" s="44" t="s">
        <v>336</v>
      </c>
      <c r="C48" s="44" t="s">
        <v>338</v>
      </c>
      <c r="D48" s="44" t="s">
        <v>23</v>
      </c>
      <c r="E48" s="209" t="s">
        <v>340</v>
      </c>
      <c r="F48" s="209"/>
      <c r="G48" s="211"/>
      <c r="H48" s="212"/>
      <c r="I48" s="213"/>
      <c r="J48" s="15" t="s">
        <v>1</v>
      </c>
      <c r="K48" s="16"/>
      <c r="L48" s="16"/>
      <c r="M48" s="17"/>
      <c r="N48" s="2"/>
      <c r="V48" s="74"/>
    </row>
    <row r="49" spans="1:22" ht="13" thickBot="1">
      <c r="A49" s="208"/>
      <c r="B49" s="11"/>
      <c r="C49" s="11"/>
      <c r="D49" s="12"/>
      <c r="E49" s="13" t="s">
        <v>4</v>
      </c>
      <c r="F49" s="14"/>
      <c r="G49" s="218"/>
      <c r="H49" s="219"/>
      <c r="I49" s="220"/>
      <c r="J49" s="15" t="s">
        <v>0</v>
      </c>
      <c r="K49" s="16"/>
      <c r="L49" s="16"/>
      <c r="M49" s="17"/>
      <c r="N49" s="2"/>
      <c r="V49" s="74"/>
    </row>
    <row r="50" spans="1:22" ht="22" thickTop="1" thickBot="1">
      <c r="A50" s="206">
        <f>A46+1</f>
        <v>9</v>
      </c>
      <c r="B50" s="60" t="s">
        <v>335</v>
      </c>
      <c r="C50" s="60" t="s">
        <v>337</v>
      </c>
      <c r="D50" s="60" t="s">
        <v>24</v>
      </c>
      <c r="E50" s="210" t="s">
        <v>339</v>
      </c>
      <c r="F50" s="210"/>
      <c r="G50" s="210" t="s">
        <v>330</v>
      </c>
      <c r="H50" s="214"/>
      <c r="I50" s="66"/>
      <c r="J50" s="63" t="s">
        <v>2</v>
      </c>
      <c r="K50" s="64"/>
      <c r="L50" s="64"/>
      <c r="M50" s="65"/>
      <c r="N50" s="2"/>
      <c r="V50" s="74"/>
    </row>
    <row r="51" spans="1:22" ht="13" thickBot="1">
      <c r="A51" s="207"/>
      <c r="B51" s="10"/>
      <c r="C51" s="10"/>
      <c r="D51" s="4"/>
      <c r="E51" s="10"/>
      <c r="F51" s="10"/>
      <c r="G51" s="215"/>
      <c r="H51" s="216"/>
      <c r="I51" s="217"/>
      <c r="J51" s="61" t="s">
        <v>2</v>
      </c>
      <c r="K51" s="61"/>
      <c r="L51" s="61"/>
      <c r="M51" s="62"/>
      <c r="N51" s="2"/>
      <c r="V51" s="74"/>
    </row>
    <row r="52" spans="1:22" ht="21.5" thickBot="1">
      <c r="A52" s="207"/>
      <c r="B52" s="44" t="s">
        <v>336</v>
      </c>
      <c r="C52" s="44" t="s">
        <v>338</v>
      </c>
      <c r="D52" s="44" t="s">
        <v>23</v>
      </c>
      <c r="E52" s="209" t="s">
        <v>340</v>
      </c>
      <c r="F52" s="209"/>
      <c r="G52" s="211"/>
      <c r="H52" s="212"/>
      <c r="I52" s="213"/>
      <c r="J52" s="15" t="s">
        <v>1</v>
      </c>
      <c r="K52" s="16"/>
      <c r="L52" s="16"/>
      <c r="M52" s="17"/>
      <c r="N52" s="2"/>
      <c r="V52" s="74"/>
    </row>
    <row r="53" spans="1:22" ht="13" thickBot="1">
      <c r="A53" s="208"/>
      <c r="B53" s="11"/>
      <c r="C53" s="11"/>
      <c r="D53" s="12"/>
      <c r="E53" s="13" t="s">
        <v>4</v>
      </c>
      <c r="F53" s="14"/>
      <c r="G53" s="218"/>
      <c r="H53" s="219"/>
      <c r="I53" s="220"/>
      <c r="J53" s="15" t="s">
        <v>0</v>
      </c>
      <c r="K53" s="16"/>
      <c r="L53" s="16"/>
      <c r="M53" s="17"/>
      <c r="N53" s="2"/>
      <c r="V53" s="74"/>
    </row>
    <row r="54" spans="1:22" ht="22" thickTop="1" thickBot="1">
      <c r="A54" s="206">
        <f>A50+1</f>
        <v>10</v>
      </c>
      <c r="B54" s="60" t="s">
        <v>335</v>
      </c>
      <c r="C54" s="60" t="s">
        <v>337</v>
      </c>
      <c r="D54" s="60" t="s">
        <v>24</v>
      </c>
      <c r="E54" s="210" t="s">
        <v>339</v>
      </c>
      <c r="F54" s="210"/>
      <c r="G54" s="210" t="s">
        <v>330</v>
      </c>
      <c r="H54" s="214"/>
      <c r="I54" s="66"/>
      <c r="J54" s="63" t="s">
        <v>2</v>
      </c>
      <c r="K54" s="64"/>
      <c r="L54" s="64"/>
      <c r="M54" s="65"/>
      <c r="N54" s="2"/>
      <c r="V54" s="74"/>
    </row>
    <row r="55" spans="1:22" ht="13" thickBot="1">
      <c r="A55" s="207"/>
      <c r="B55" s="10"/>
      <c r="C55" s="10"/>
      <c r="D55" s="4"/>
      <c r="E55" s="10"/>
      <c r="F55" s="10"/>
      <c r="G55" s="215"/>
      <c r="H55" s="216"/>
      <c r="I55" s="217"/>
      <c r="J55" s="61" t="s">
        <v>2</v>
      </c>
      <c r="K55" s="61"/>
      <c r="L55" s="61"/>
      <c r="M55" s="62"/>
      <c r="N55" s="2"/>
      <c r="P55" s="1"/>
      <c r="V55" s="74"/>
    </row>
    <row r="56" spans="1:22" ht="21.5" thickBot="1">
      <c r="A56" s="207"/>
      <c r="B56" s="44" t="s">
        <v>336</v>
      </c>
      <c r="C56" s="44" t="s">
        <v>338</v>
      </c>
      <c r="D56" s="44" t="s">
        <v>23</v>
      </c>
      <c r="E56" s="209" t="s">
        <v>340</v>
      </c>
      <c r="F56" s="209"/>
      <c r="G56" s="211"/>
      <c r="H56" s="212"/>
      <c r="I56" s="213"/>
      <c r="J56" s="15" t="s">
        <v>1</v>
      </c>
      <c r="K56" s="16"/>
      <c r="L56" s="16"/>
      <c r="M56" s="17"/>
      <c r="N56" s="2"/>
      <c r="V56" s="74"/>
    </row>
    <row r="57" spans="1:22" s="1" customFormat="1" ht="13" thickBot="1">
      <c r="A57" s="208"/>
      <c r="B57" s="11"/>
      <c r="C57" s="11"/>
      <c r="D57" s="12"/>
      <c r="E57" s="13" t="s">
        <v>4</v>
      </c>
      <c r="F57" s="14"/>
      <c r="G57" s="218"/>
      <c r="H57" s="219"/>
      <c r="I57" s="220"/>
      <c r="J57" s="15" t="s">
        <v>0</v>
      </c>
      <c r="K57" s="16"/>
      <c r="L57" s="16"/>
      <c r="M57" s="17"/>
      <c r="N57" s="3"/>
      <c r="P57"/>
      <c r="Q57"/>
      <c r="V57" s="74"/>
    </row>
    <row r="58" spans="1:22" ht="22" thickTop="1" thickBot="1">
      <c r="A58" s="206">
        <f>A54+1</f>
        <v>11</v>
      </c>
      <c r="B58" s="60" t="s">
        <v>335</v>
      </c>
      <c r="C58" s="60" t="s">
        <v>337</v>
      </c>
      <c r="D58" s="60" t="s">
        <v>24</v>
      </c>
      <c r="E58" s="210" t="s">
        <v>339</v>
      </c>
      <c r="F58" s="210"/>
      <c r="G58" s="210" t="s">
        <v>330</v>
      </c>
      <c r="H58" s="214"/>
      <c r="I58" s="66"/>
      <c r="J58" s="63" t="s">
        <v>2</v>
      </c>
      <c r="K58" s="64"/>
      <c r="L58" s="64"/>
      <c r="M58" s="65"/>
      <c r="N58" s="2"/>
      <c r="V58" s="74"/>
    </row>
    <row r="59" spans="1:22" ht="13" thickBot="1">
      <c r="A59" s="207"/>
      <c r="B59" s="10"/>
      <c r="C59" s="10"/>
      <c r="D59" s="4"/>
      <c r="E59" s="10"/>
      <c r="F59" s="10"/>
      <c r="G59" s="215"/>
      <c r="H59" s="216"/>
      <c r="I59" s="217"/>
      <c r="J59" s="61" t="s">
        <v>2</v>
      </c>
      <c r="K59" s="61"/>
      <c r="L59" s="61"/>
      <c r="M59" s="62"/>
      <c r="N59" s="2"/>
      <c r="V59" s="74"/>
    </row>
    <row r="60" spans="1:22" ht="21.5" thickBot="1">
      <c r="A60" s="207"/>
      <c r="B60" s="44" t="s">
        <v>336</v>
      </c>
      <c r="C60" s="44" t="s">
        <v>338</v>
      </c>
      <c r="D60" s="44" t="s">
        <v>23</v>
      </c>
      <c r="E60" s="209" t="s">
        <v>340</v>
      </c>
      <c r="F60" s="209"/>
      <c r="G60" s="211"/>
      <c r="H60" s="212"/>
      <c r="I60" s="213"/>
      <c r="J60" s="15" t="s">
        <v>1</v>
      </c>
      <c r="K60" s="16"/>
      <c r="L60" s="16"/>
      <c r="M60" s="17"/>
      <c r="N60" s="2"/>
      <c r="V60" s="74"/>
    </row>
    <row r="61" spans="1:22" ht="13" thickBot="1">
      <c r="A61" s="208"/>
      <c r="B61" s="11"/>
      <c r="C61" s="11"/>
      <c r="D61" s="12"/>
      <c r="E61" s="13" t="s">
        <v>4</v>
      </c>
      <c r="F61" s="14"/>
      <c r="G61" s="218"/>
      <c r="H61" s="219"/>
      <c r="I61" s="220"/>
      <c r="J61" s="15" t="s">
        <v>0</v>
      </c>
      <c r="K61" s="16"/>
      <c r="L61" s="16"/>
      <c r="M61" s="17"/>
      <c r="N61" s="2"/>
      <c r="V61" s="74"/>
    </row>
    <row r="62" spans="1:22" ht="22" thickTop="1" thickBot="1">
      <c r="A62" s="206">
        <f>A58+1</f>
        <v>12</v>
      </c>
      <c r="B62" s="60" t="s">
        <v>335</v>
      </c>
      <c r="C62" s="60" t="s">
        <v>337</v>
      </c>
      <c r="D62" s="60" t="s">
        <v>24</v>
      </c>
      <c r="E62" s="210" t="s">
        <v>339</v>
      </c>
      <c r="F62" s="210"/>
      <c r="G62" s="210" t="s">
        <v>330</v>
      </c>
      <c r="H62" s="214"/>
      <c r="I62" s="66"/>
      <c r="J62" s="63" t="s">
        <v>2</v>
      </c>
      <c r="K62" s="64"/>
      <c r="L62" s="64"/>
      <c r="M62" s="65"/>
      <c r="N62" s="2"/>
      <c r="V62" s="74"/>
    </row>
    <row r="63" spans="1:22" ht="13" thickBot="1">
      <c r="A63" s="207"/>
      <c r="B63" s="10"/>
      <c r="C63" s="10"/>
      <c r="D63" s="4"/>
      <c r="E63" s="10"/>
      <c r="F63" s="10"/>
      <c r="G63" s="215"/>
      <c r="H63" s="216"/>
      <c r="I63" s="217"/>
      <c r="J63" s="61" t="s">
        <v>2</v>
      </c>
      <c r="K63" s="61"/>
      <c r="L63" s="61"/>
      <c r="M63" s="62"/>
      <c r="N63" s="2"/>
      <c r="V63" s="74"/>
    </row>
    <row r="64" spans="1:22" ht="21.5" thickBot="1">
      <c r="A64" s="207"/>
      <c r="B64" s="44" t="s">
        <v>336</v>
      </c>
      <c r="C64" s="44" t="s">
        <v>338</v>
      </c>
      <c r="D64" s="44" t="s">
        <v>23</v>
      </c>
      <c r="E64" s="209" t="s">
        <v>340</v>
      </c>
      <c r="F64" s="209"/>
      <c r="G64" s="211"/>
      <c r="H64" s="212"/>
      <c r="I64" s="213"/>
      <c r="J64" s="15" t="s">
        <v>1</v>
      </c>
      <c r="K64" s="16"/>
      <c r="L64" s="16"/>
      <c r="M64" s="17"/>
      <c r="N64" s="2"/>
      <c r="V64" s="74"/>
    </row>
    <row r="65" spans="1:22" ht="13" thickBot="1">
      <c r="A65" s="208"/>
      <c r="B65" s="11"/>
      <c r="C65" s="11"/>
      <c r="D65" s="12"/>
      <c r="E65" s="13" t="s">
        <v>4</v>
      </c>
      <c r="F65" s="14"/>
      <c r="G65" s="218"/>
      <c r="H65" s="219"/>
      <c r="I65" s="220"/>
      <c r="J65" s="15" t="s">
        <v>0</v>
      </c>
      <c r="K65" s="16"/>
      <c r="L65" s="16"/>
      <c r="M65" s="17"/>
      <c r="N65" s="2"/>
      <c r="V65" s="74"/>
    </row>
    <row r="66" spans="1:22" ht="22" thickTop="1" thickBot="1">
      <c r="A66" s="206">
        <f>A62+1</f>
        <v>13</v>
      </c>
      <c r="B66" s="60" t="s">
        <v>335</v>
      </c>
      <c r="C66" s="60" t="s">
        <v>337</v>
      </c>
      <c r="D66" s="60" t="s">
        <v>24</v>
      </c>
      <c r="E66" s="210" t="s">
        <v>339</v>
      </c>
      <c r="F66" s="210"/>
      <c r="G66" s="210" t="s">
        <v>330</v>
      </c>
      <c r="H66" s="214"/>
      <c r="I66" s="66"/>
      <c r="J66" s="63" t="s">
        <v>2</v>
      </c>
      <c r="K66" s="64"/>
      <c r="L66" s="64"/>
      <c r="M66" s="65"/>
      <c r="N66" s="2"/>
      <c r="V66" s="74"/>
    </row>
    <row r="67" spans="1:22" ht="13" thickBot="1">
      <c r="A67" s="207"/>
      <c r="B67" s="10"/>
      <c r="C67" s="10"/>
      <c r="D67" s="4"/>
      <c r="E67" s="10"/>
      <c r="F67" s="10"/>
      <c r="G67" s="215"/>
      <c r="H67" s="216"/>
      <c r="I67" s="217"/>
      <c r="J67" s="61" t="s">
        <v>2</v>
      </c>
      <c r="K67" s="61"/>
      <c r="L67" s="61"/>
      <c r="M67" s="62"/>
      <c r="N67" s="2"/>
      <c r="V67" s="74"/>
    </row>
    <row r="68" spans="1:22" ht="21.5" thickBot="1">
      <c r="A68" s="207"/>
      <c r="B68" s="44" t="s">
        <v>336</v>
      </c>
      <c r="C68" s="44" t="s">
        <v>338</v>
      </c>
      <c r="D68" s="44" t="s">
        <v>23</v>
      </c>
      <c r="E68" s="209" t="s">
        <v>340</v>
      </c>
      <c r="F68" s="209"/>
      <c r="G68" s="211"/>
      <c r="H68" s="212"/>
      <c r="I68" s="213"/>
      <c r="J68" s="15" t="s">
        <v>1</v>
      </c>
      <c r="K68" s="16"/>
      <c r="L68" s="16"/>
      <c r="M68" s="17"/>
      <c r="N68" s="2"/>
      <c r="V68" s="74"/>
    </row>
    <row r="69" spans="1:22" ht="13" thickBot="1">
      <c r="A69" s="208"/>
      <c r="B69" s="11"/>
      <c r="C69" s="11"/>
      <c r="D69" s="12"/>
      <c r="E69" s="13" t="s">
        <v>4</v>
      </c>
      <c r="F69" s="14"/>
      <c r="G69" s="218"/>
      <c r="H69" s="219"/>
      <c r="I69" s="220"/>
      <c r="J69" s="15" t="s">
        <v>0</v>
      </c>
      <c r="K69" s="16"/>
      <c r="L69" s="16"/>
      <c r="M69" s="17"/>
      <c r="N69" s="2"/>
      <c r="V69" s="74"/>
    </row>
    <row r="70" spans="1:22" ht="22" thickTop="1" thickBot="1">
      <c r="A70" s="206">
        <f>A66+1</f>
        <v>14</v>
      </c>
      <c r="B70" s="60" t="s">
        <v>335</v>
      </c>
      <c r="C70" s="60" t="s">
        <v>337</v>
      </c>
      <c r="D70" s="60" t="s">
        <v>24</v>
      </c>
      <c r="E70" s="210" t="s">
        <v>339</v>
      </c>
      <c r="F70" s="210"/>
      <c r="G70" s="210" t="s">
        <v>330</v>
      </c>
      <c r="H70" s="214"/>
      <c r="I70" s="66"/>
      <c r="J70" s="63" t="s">
        <v>2</v>
      </c>
      <c r="K70" s="64"/>
      <c r="L70" s="64"/>
      <c r="M70" s="65"/>
      <c r="N70" s="2"/>
      <c r="V70" s="74"/>
    </row>
    <row r="71" spans="1:22" ht="13" thickBot="1">
      <c r="A71" s="207"/>
      <c r="B71" s="10"/>
      <c r="C71" s="10"/>
      <c r="D71" s="4"/>
      <c r="E71" s="10"/>
      <c r="F71" s="10"/>
      <c r="G71" s="215"/>
      <c r="H71" s="216"/>
      <c r="I71" s="217"/>
      <c r="J71" s="61" t="s">
        <v>2</v>
      </c>
      <c r="K71" s="61"/>
      <c r="L71" s="61"/>
      <c r="M71" s="62"/>
      <c r="N71" s="2"/>
      <c r="V71" s="75"/>
    </row>
    <row r="72" spans="1:22" ht="21.5" thickBot="1">
      <c r="A72" s="207"/>
      <c r="B72" s="44" t="s">
        <v>336</v>
      </c>
      <c r="C72" s="44" t="s">
        <v>338</v>
      </c>
      <c r="D72" s="44" t="s">
        <v>23</v>
      </c>
      <c r="E72" s="209" t="s">
        <v>340</v>
      </c>
      <c r="F72" s="209"/>
      <c r="G72" s="211"/>
      <c r="H72" s="212"/>
      <c r="I72" s="213"/>
      <c r="J72" s="15" t="s">
        <v>1</v>
      </c>
      <c r="K72" s="16"/>
      <c r="L72" s="16"/>
      <c r="M72" s="17"/>
      <c r="N72" s="2"/>
      <c r="V72" s="74"/>
    </row>
    <row r="73" spans="1:22" ht="13" thickBot="1">
      <c r="A73" s="208"/>
      <c r="B73" s="11"/>
      <c r="C73" s="11"/>
      <c r="D73" s="12"/>
      <c r="E73" s="13" t="s">
        <v>4</v>
      </c>
      <c r="F73" s="14"/>
      <c r="G73" s="218"/>
      <c r="H73" s="219"/>
      <c r="I73" s="220"/>
      <c r="J73" s="15" t="s">
        <v>0</v>
      </c>
      <c r="K73" s="16"/>
      <c r="L73" s="16"/>
      <c r="M73" s="17"/>
      <c r="N73" s="2"/>
      <c r="V73" s="74"/>
    </row>
    <row r="74" spans="1:22" ht="22" thickTop="1" thickBot="1">
      <c r="A74" s="206">
        <f>A70+1</f>
        <v>15</v>
      </c>
      <c r="B74" s="60" t="s">
        <v>335</v>
      </c>
      <c r="C74" s="60" t="s">
        <v>337</v>
      </c>
      <c r="D74" s="60" t="s">
        <v>24</v>
      </c>
      <c r="E74" s="210" t="s">
        <v>339</v>
      </c>
      <c r="F74" s="210"/>
      <c r="G74" s="210" t="s">
        <v>330</v>
      </c>
      <c r="H74" s="214"/>
      <c r="I74" s="66"/>
      <c r="J74" s="63" t="s">
        <v>2</v>
      </c>
      <c r="K74" s="64"/>
      <c r="L74" s="64"/>
      <c r="M74" s="65"/>
      <c r="N74" s="2"/>
      <c r="V74" s="74"/>
    </row>
    <row r="75" spans="1:22" ht="13" thickBot="1">
      <c r="A75" s="207"/>
      <c r="B75" s="10"/>
      <c r="C75" s="10"/>
      <c r="D75" s="4"/>
      <c r="E75" s="10"/>
      <c r="F75" s="10"/>
      <c r="G75" s="215"/>
      <c r="H75" s="216"/>
      <c r="I75" s="217"/>
      <c r="J75" s="61" t="s">
        <v>2</v>
      </c>
      <c r="K75" s="61"/>
      <c r="L75" s="61"/>
      <c r="M75" s="62"/>
      <c r="N75" s="2"/>
      <c r="V75" s="74"/>
    </row>
    <row r="76" spans="1:22" ht="21.5" thickBot="1">
      <c r="A76" s="207"/>
      <c r="B76" s="44" t="s">
        <v>336</v>
      </c>
      <c r="C76" s="44" t="s">
        <v>338</v>
      </c>
      <c r="D76" s="44" t="s">
        <v>23</v>
      </c>
      <c r="E76" s="209" t="s">
        <v>340</v>
      </c>
      <c r="F76" s="209"/>
      <c r="G76" s="211"/>
      <c r="H76" s="212"/>
      <c r="I76" s="213"/>
      <c r="J76" s="15" t="s">
        <v>1</v>
      </c>
      <c r="K76" s="16"/>
      <c r="L76" s="16"/>
      <c r="M76" s="17"/>
      <c r="N76" s="2"/>
      <c r="V76" s="74"/>
    </row>
    <row r="77" spans="1:22" ht="13" thickBot="1">
      <c r="A77" s="208"/>
      <c r="B77" s="11"/>
      <c r="C77" s="11"/>
      <c r="D77" s="12"/>
      <c r="E77" s="13" t="s">
        <v>4</v>
      </c>
      <c r="F77" s="14"/>
      <c r="G77" s="218"/>
      <c r="H77" s="219"/>
      <c r="I77" s="220"/>
      <c r="J77" s="15" t="s">
        <v>0</v>
      </c>
      <c r="K77" s="16"/>
      <c r="L77" s="16"/>
      <c r="M77" s="17"/>
      <c r="N77" s="2"/>
      <c r="V77" s="74"/>
    </row>
    <row r="78" spans="1:22" ht="22" thickTop="1" thickBot="1">
      <c r="A78" s="206">
        <f>A74+1</f>
        <v>16</v>
      </c>
      <c r="B78" s="60" t="s">
        <v>335</v>
      </c>
      <c r="C78" s="60" t="s">
        <v>337</v>
      </c>
      <c r="D78" s="60" t="s">
        <v>24</v>
      </c>
      <c r="E78" s="210" t="s">
        <v>339</v>
      </c>
      <c r="F78" s="210"/>
      <c r="G78" s="210" t="s">
        <v>330</v>
      </c>
      <c r="H78" s="214"/>
      <c r="I78" s="66"/>
      <c r="J78" s="63" t="s">
        <v>2</v>
      </c>
      <c r="K78" s="64"/>
      <c r="L78" s="64"/>
      <c r="M78" s="65"/>
      <c r="N78" s="2"/>
      <c r="V78" s="74"/>
    </row>
    <row r="79" spans="1:22" ht="13" thickBot="1">
      <c r="A79" s="207"/>
      <c r="B79" s="10"/>
      <c r="C79" s="10"/>
      <c r="D79" s="4"/>
      <c r="E79" s="10"/>
      <c r="F79" s="10"/>
      <c r="G79" s="215"/>
      <c r="H79" s="216"/>
      <c r="I79" s="217"/>
      <c r="J79" s="61" t="s">
        <v>2</v>
      </c>
      <c r="K79" s="61"/>
      <c r="L79" s="61"/>
      <c r="M79" s="62"/>
      <c r="N79" s="2"/>
      <c r="V79" s="74"/>
    </row>
    <row r="80" spans="1:22" ht="21.5" thickBot="1">
      <c r="A80" s="207"/>
      <c r="B80" s="44" t="s">
        <v>336</v>
      </c>
      <c r="C80" s="44" t="s">
        <v>338</v>
      </c>
      <c r="D80" s="44" t="s">
        <v>23</v>
      </c>
      <c r="E80" s="209" t="s">
        <v>340</v>
      </c>
      <c r="F80" s="209"/>
      <c r="G80" s="211"/>
      <c r="H80" s="212"/>
      <c r="I80" s="213"/>
      <c r="J80" s="15" t="s">
        <v>1</v>
      </c>
      <c r="K80" s="16"/>
      <c r="L80" s="16"/>
      <c r="M80" s="17"/>
      <c r="N80" s="2"/>
      <c r="V80" s="74"/>
    </row>
    <row r="81" spans="1:22" ht="13" thickBot="1">
      <c r="A81" s="208"/>
      <c r="B81" s="11"/>
      <c r="C81" s="11"/>
      <c r="D81" s="12"/>
      <c r="E81" s="13" t="s">
        <v>4</v>
      </c>
      <c r="F81" s="14"/>
      <c r="G81" s="218"/>
      <c r="H81" s="219"/>
      <c r="I81" s="220"/>
      <c r="J81" s="15" t="s">
        <v>0</v>
      </c>
      <c r="K81" s="16"/>
      <c r="L81" s="16"/>
      <c r="M81" s="17"/>
      <c r="N81" s="2"/>
      <c r="V81" s="74"/>
    </row>
    <row r="82" spans="1:22" ht="22" thickTop="1" thickBot="1">
      <c r="A82" s="206">
        <f>A78+1</f>
        <v>17</v>
      </c>
      <c r="B82" s="60" t="s">
        <v>335</v>
      </c>
      <c r="C82" s="60" t="s">
        <v>337</v>
      </c>
      <c r="D82" s="60" t="s">
        <v>24</v>
      </c>
      <c r="E82" s="210" t="s">
        <v>339</v>
      </c>
      <c r="F82" s="210"/>
      <c r="G82" s="210" t="s">
        <v>330</v>
      </c>
      <c r="H82" s="214"/>
      <c r="I82" s="66"/>
      <c r="J82" s="63" t="s">
        <v>2</v>
      </c>
      <c r="K82" s="64"/>
      <c r="L82" s="64"/>
      <c r="M82" s="65"/>
      <c r="N82" s="2"/>
      <c r="V82" s="74"/>
    </row>
    <row r="83" spans="1:22" ht="13" thickBot="1">
      <c r="A83" s="207"/>
      <c r="B83" s="10"/>
      <c r="C83" s="10"/>
      <c r="D83" s="4"/>
      <c r="E83" s="10"/>
      <c r="F83" s="10"/>
      <c r="G83" s="215"/>
      <c r="H83" s="216"/>
      <c r="I83" s="217"/>
      <c r="J83" s="61" t="s">
        <v>2</v>
      </c>
      <c r="K83" s="61"/>
      <c r="L83" s="61"/>
      <c r="M83" s="62"/>
      <c r="N83" s="2"/>
      <c r="V83" s="74"/>
    </row>
    <row r="84" spans="1:22" ht="21.5" thickBot="1">
      <c r="A84" s="207"/>
      <c r="B84" s="44" t="s">
        <v>336</v>
      </c>
      <c r="C84" s="44" t="s">
        <v>338</v>
      </c>
      <c r="D84" s="44" t="s">
        <v>23</v>
      </c>
      <c r="E84" s="209" t="s">
        <v>340</v>
      </c>
      <c r="F84" s="209"/>
      <c r="G84" s="211"/>
      <c r="H84" s="212"/>
      <c r="I84" s="213"/>
      <c r="J84" s="15" t="s">
        <v>1</v>
      </c>
      <c r="K84" s="16"/>
      <c r="L84" s="16"/>
      <c r="M84" s="17"/>
      <c r="N84" s="2"/>
      <c r="V84" s="74"/>
    </row>
    <row r="85" spans="1:22" ht="13" thickBot="1">
      <c r="A85" s="208"/>
      <c r="B85" s="11"/>
      <c r="C85" s="11"/>
      <c r="D85" s="12"/>
      <c r="E85" s="13" t="s">
        <v>4</v>
      </c>
      <c r="F85" s="14"/>
      <c r="G85" s="218"/>
      <c r="H85" s="219"/>
      <c r="I85" s="220"/>
      <c r="J85" s="15" t="s">
        <v>0</v>
      </c>
      <c r="K85" s="16"/>
      <c r="L85" s="16"/>
      <c r="M85" s="17"/>
      <c r="N85" s="2"/>
      <c r="V85" s="74"/>
    </row>
    <row r="86" spans="1:22" ht="22" thickTop="1" thickBot="1">
      <c r="A86" s="206">
        <f>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90:A293"/>
    <mergeCell ref="A294:A297"/>
    <mergeCell ref="A270:A273"/>
    <mergeCell ref="E270:F270"/>
    <mergeCell ref="E272:F272"/>
    <mergeCell ref="A282:A285"/>
    <mergeCell ref="E282:F282"/>
    <mergeCell ref="E284:F284"/>
    <mergeCell ref="E294:F294"/>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94:H394"/>
    <mergeCell ref="G395:I395"/>
    <mergeCell ref="G398:H398"/>
    <mergeCell ref="G399:I399"/>
    <mergeCell ref="G402:H402"/>
    <mergeCell ref="G403:I403"/>
    <mergeCell ref="G390:H390"/>
    <mergeCell ref="G377:I377"/>
    <mergeCell ref="G381:I381"/>
    <mergeCell ref="G385:I385"/>
    <mergeCell ref="G389:I389"/>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249:I249"/>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7CA39-85D2-41EC-9925-E1119E09841A}">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230" t="s">
        <v>332</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Naval Supply Systems Command for the reporting period OCTOBER 1, 2025- MARCH 31, 2026</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10</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477</v>
      </c>
      <c r="C9" s="216"/>
      <c r="D9" s="216"/>
      <c r="E9" s="216"/>
      <c r="F9" s="216"/>
      <c r="G9" s="286" t="s">
        <v>365</v>
      </c>
      <c r="H9" s="292" t="str">
        <f>"REPORTING PERIOD: "&amp;Q422</f>
        <v>REPORTING PERIOD: OCTOBER 1, 2025- MARCH 31, 2026</v>
      </c>
      <c r="I9" s="289"/>
      <c r="J9" s="235" t="str">
        <f>"REPORTING PERIOD: "&amp;Q423</f>
        <v>REPORTING PERIOD: APRIL 1 - SEPTEMBER 30, 2026</v>
      </c>
      <c r="K9" s="283"/>
      <c r="L9" s="279" t="s">
        <v>8</v>
      </c>
      <c r="M9" s="280"/>
      <c r="N9" s="21"/>
      <c r="O9" s="18"/>
    </row>
    <row r="10" spans="1:19" customFormat="1" ht="15.75" customHeight="1">
      <c r="A10" s="254"/>
      <c r="B10" s="243" t="s">
        <v>1051</v>
      </c>
      <c r="C10" s="216"/>
      <c r="D10" s="216"/>
      <c r="E10" s="216"/>
      <c r="F10" s="244"/>
      <c r="G10" s="287"/>
      <c r="H10" s="293"/>
      <c r="I10" s="290"/>
      <c r="J10" s="236"/>
      <c r="K10" s="284"/>
      <c r="L10" s="279"/>
      <c r="M10" s="280"/>
      <c r="N10" s="21"/>
      <c r="O10" s="18"/>
    </row>
    <row r="11" spans="1:19" customFormat="1" ht="25.5" thickBot="1">
      <c r="A11" s="254"/>
      <c r="B11" s="54" t="s">
        <v>21</v>
      </c>
      <c r="C11" s="55" t="s">
        <v>634</v>
      </c>
      <c r="D11" s="238" t="s">
        <v>633</v>
      </c>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ht="20">
      <c r="A19" s="250"/>
      <c r="B19" s="10" t="s">
        <v>632</v>
      </c>
      <c r="C19" s="10" t="s">
        <v>622</v>
      </c>
      <c r="D19" s="4">
        <v>46096</v>
      </c>
      <c r="E19" s="10"/>
      <c r="F19" s="10" t="s">
        <v>626</v>
      </c>
      <c r="G19" s="215" t="s">
        <v>625</v>
      </c>
      <c r="H19" s="216"/>
      <c r="I19" s="217"/>
      <c r="J19" s="61" t="s">
        <v>613</v>
      </c>
      <c r="K19" s="61"/>
      <c r="L19" s="61" t="s">
        <v>3</v>
      </c>
      <c r="M19" s="62">
        <v>1567.4</v>
      </c>
      <c r="N19" s="2"/>
      <c r="V19" s="73"/>
    </row>
    <row r="20" spans="1:22" ht="21">
      <c r="A20" s="250"/>
      <c r="B20" s="44" t="s">
        <v>336</v>
      </c>
      <c r="C20" s="44" t="s">
        <v>338</v>
      </c>
      <c r="D20" s="44" t="s">
        <v>23</v>
      </c>
      <c r="E20" s="209" t="s">
        <v>340</v>
      </c>
      <c r="F20" s="209"/>
      <c r="G20" s="211"/>
      <c r="H20" s="212"/>
      <c r="I20" s="213"/>
      <c r="J20" s="15" t="s">
        <v>624</v>
      </c>
      <c r="K20" s="16"/>
      <c r="L20" s="16" t="s">
        <v>3</v>
      </c>
      <c r="M20" s="17">
        <v>222.8</v>
      </c>
      <c r="N20" s="2"/>
      <c r="V20" s="74"/>
    </row>
    <row r="21" spans="1:22" ht="20.5" thickBot="1">
      <c r="A21" s="251"/>
      <c r="B21" s="11" t="s">
        <v>623</v>
      </c>
      <c r="C21" s="11" t="s">
        <v>629</v>
      </c>
      <c r="D21" s="94">
        <v>46107</v>
      </c>
      <c r="E21" s="13" t="s">
        <v>4</v>
      </c>
      <c r="F21" s="14" t="s">
        <v>621</v>
      </c>
      <c r="G21" s="224"/>
      <c r="H21" s="225"/>
      <c r="I21" s="226"/>
      <c r="J21" s="15" t="s">
        <v>5</v>
      </c>
      <c r="K21" s="16"/>
      <c r="L21" s="16" t="s">
        <v>3</v>
      </c>
      <c r="M21" s="17">
        <v>180</v>
      </c>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13" thickBot="1">
      <c r="A23" s="207"/>
      <c r="B23" s="10" t="s">
        <v>631</v>
      </c>
      <c r="C23" s="10" t="s">
        <v>622</v>
      </c>
      <c r="D23" s="4">
        <v>46096</v>
      </c>
      <c r="E23" s="10"/>
      <c r="F23" s="10" t="s">
        <v>626</v>
      </c>
      <c r="G23" s="215" t="s">
        <v>625</v>
      </c>
      <c r="H23" s="216"/>
      <c r="I23" s="217"/>
      <c r="J23" s="61" t="s">
        <v>613</v>
      </c>
      <c r="K23" s="61"/>
      <c r="L23" s="61" t="s">
        <v>3</v>
      </c>
      <c r="M23" s="62">
        <v>1567.4</v>
      </c>
      <c r="N23" s="2"/>
      <c r="V23" s="74"/>
    </row>
    <row r="24" spans="1:22" ht="21.5" thickBot="1">
      <c r="A24" s="207"/>
      <c r="B24" s="44" t="s">
        <v>336</v>
      </c>
      <c r="C24" s="44" t="s">
        <v>338</v>
      </c>
      <c r="D24" s="44" t="s">
        <v>23</v>
      </c>
      <c r="E24" s="209" t="s">
        <v>340</v>
      </c>
      <c r="F24" s="209"/>
      <c r="G24" s="211"/>
      <c r="H24" s="212"/>
      <c r="I24" s="213"/>
      <c r="J24" s="15" t="s">
        <v>624</v>
      </c>
      <c r="K24" s="16"/>
      <c r="L24" s="16" t="s">
        <v>365</v>
      </c>
      <c r="M24" s="17">
        <v>222.8</v>
      </c>
      <c r="N24" s="2"/>
      <c r="V24" s="74"/>
    </row>
    <row r="25" spans="1:22" ht="20.5" thickBot="1">
      <c r="A25" s="208"/>
      <c r="B25" s="11" t="s">
        <v>623</v>
      </c>
      <c r="C25" s="11" t="s">
        <v>629</v>
      </c>
      <c r="D25" s="94">
        <v>46107</v>
      </c>
      <c r="E25" s="13" t="s">
        <v>4</v>
      </c>
      <c r="F25" s="14" t="s">
        <v>621</v>
      </c>
      <c r="G25" s="218"/>
      <c r="H25" s="219"/>
      <c r="I25" s="220"/>
      <c r="J25" s="15" t="s">
        <v>5</v>
      </c>
      <c r="K25" s="16"/>
      <c r="L25" s="16" t="s">
        <v>3</v>
      </c>
      <c r="M25" s="17">
        <v>180</v>
      </c>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13" thickBot="1">
      <c r="A27" s="207"/>
      <c r="B27" s="10" t="s">
        <v>630</v>
      </c>
      <c r="C27" s="10" t="s">
        <v>622</v>
      </c>
      <c r="D27" s="4">
        <v>46096</v>
      </c>
      <c r="E27" s="10"/>
      <c r="F27" s="10" t="s">
        <v>626</v>
      </c>
      <c r="G27" s="215" t="s">
        <v>625</v>
      </c>
      <c r="H27" s="216"/>
      <c r="I27" s="217"/>
      <c r="J27" s="61" t="s">
        <v>613</v>
      </c>
      <c r="K27" s="61"/>
      <c r="L27" s="61" t="s">
        <v>3</v>
      </c>
      <c r="M27" s="62">
        <v>1567.4</v>
      </c>
      <c r="N27" s="2"/>
      <c r="V27" s="74"/>
    </row>
    <row r="28" spans="1:22" ht="21.5" thickBot="1">
      <c r="A28" s="207"/>
      <c r="B28" s="44" t="s">
        <v>336</v>
      </c>
      <c r="C28" s="44" t="s">
        <v>338</v>
      </c>
      <c r="D28" s="44" t="s">
        <v>23</v>
      </c>
      <c r="E28" s="209" t="s">
        <v>340</v>
      </c>
      <c r="F28" s="209"/>
      <c r="G28" s="211"/>
      <c r="H28" s="212"/>
      <c r="I28" s="213"/>
      <c r="J28" s="15" t="s">
        <v>624</v>
      </c>
      <c r="K28" s="16"/>
      <c r="L28" s="16" t="s">
        <v>3</v>
      </c>
      <c r="M28" s="17">
        <v>222.8</v>
      </c>
      <c r="N28" s="2"/>
      <c r="V28" s="74"/>
    </row>
    <row r="29" spans="1:22" ht="20.5" thickBot="1">
      <c r="A29" s="208"/>
      <c r="B29" s="11" t="s">
        <v>623</v>
      </c>
      <c r="C29" s="11" t="s">
        <v>629</v>
      </c>
      <c r="D29" s="94">
        <v>46107</v>
      </c>
      <c r="E29" s="13" t="s">
        <v>4</v>
      </c>
      <c r="F29" s="14" t="s">
        <v>621</v>
      </c>
      <c r="G29" s="218"/>
      <c r="H29" s="219"/>
      <c r="I29" s="220"/>
      <c r="J29" s="15" t="s">
        <v>5</v>
      </c>
      <c r="K29" s="16"/>
      <c r="L29" s="16" t="s">
        <v>3</v>
      </c>
      <c r="M29" s="17">
        <v>180</v>
      </c>
      <c r="N29" s="2"/>
      <c r="V29" s="74"/>
    </row>
    <row r="30" spans="1:22" ht="22" thickTop="1" thickBot="1">
      <c r="A30" s="206">
        <f>A26+1</f>
        <v>4</v>
      </c>
      <c r="B30" s="60" t="s">
        <v>335</v>
      </c>
      <c r="C30" s="60" t="s">
        <v>337</v>
      </c>
      <c r="D30" s="60" t="s">
        <v>24</v>
      </c>
      <c r="E30" s="210" t="s">
        <v>339</v>
      </c>
      <c r="F30" s="210"/>
      <c r="G30" s="210" t="s">
        <v>330</v>
      </c>
      <c r="H30" s="214"/>
      <c r="I30" s="66"/>
      <c r="J30" s="63" t="s">
        <v>2</v>
      </c>
      <c r="K30" s="64"/>
      <c r="L30" s="64"/>
      <c r="M30" s="65"/>
      <c r="N30" s="2"/>
      <c r="V30" s="74"/>
    </row>
    <row r="31" spans="1:22" ht="13" thickBot="1">
      <c r="A31" s="207"/>
      <c r="B31" s="10" t="s">
        <v>628</v>
      </c>
      <c r="C31" s="10" t="s">
        <v>622</v>
      </c>
      <c r="D31" s="4">
        <v>46096</v>
      </c>
      <c r="E31" s="10"/>
      <c r="F31" s="10" t="s">
        <v>626</v>
      </c>
      <c r="G31" s="215" t="s">
        <v>625</v>
      </c>
      <c r="H31" s="216"/>
      <c r="I31" s="217"/>
      <c r="J31" s="61" t="s">
        <v>613</v>
      </c>
      <c r="K31" s="61"/>
      <c r="L31" s="61" t="s">
        <v>3</v>
      </c>
      <c r="M31" s="62">
        <v>1567.4</v>
      </c>
      <c r="N31" s="2"/>
      <c r="V31" s="74"/>
    </row>
    <row r="32" spans="1:22" ht="21.5" thickBot="1">
      <c r="A32" s="207"/>
      <c r="B32" s="44" t="s">
        <v>336</v>
      </c>
      <c r="C32" s="44" t="s">
        <v>338</v>
      </c>
      <c r="D32" s="44" t="s">
        <v>23</v>
      </c>
      <c r="E32" s="209" t="s">
        <v>340</v>
      </c>
      <c r="F32" s="209"/>
      <c r="G32" s="211"/>
      <c r="H32" s="212"/>
      <c r="I32" s="213"/>
      <c r="J32" s="15" t="s">
        <v>624</v>
      </c>
      <c r="K32" s="16"/>
      <c r="L32" s="16" t="s">
        <v>3</v>
      </c>
      <c r="M32" s="17">
        <v>222.8</v>
      </c>
      <c r="N32" s="2"/>
      <c r="V32" s="74"/>
    </row>
    <row r="33" spans="1:22" ht="20.5" thickBot="1">
      <c r="A33" s="208"/>
      <c r="B33" s="11" t="s">
        <v>623</v>
      </c>
      <c r="C33" s="11" t="s">
        <v>622</v>
      </c>
      <c r="D33" s="94">
        <v>46107</v>
      </c>
      <c r="E33" s="13" t="s">
        <v>4</v>
      </c>
      <c r="F33" s="14" t="s">
        <v>621</v>
      </c>
      <c r="G33" s="218"/>
      <c r="H33" s="219"/>
      <c r="I33" s="220"/>
      <c r="J33" s="15" t="s">
        <v>5</v>
      </c>
      <c r="K33" s="16"/>
      <c r="L33" s="16" t="s">
        <v>3</v>
      </c>
      <c r="M33" s="17">
        <v>180</v>
      </c>
      <c r="N33" s="2"/>
      <c r="V33" s="74"/>
    </row>
    <row r="34" spans="1:22" ht="22" thickTop="1" thickBot="1">
      <c r="A34" s="206">
        <f>A30+1</f>
        <v>5</v>
      </c>
      <c r="B34" s="60" t="s">
        <v>335</v>
      </c>
      <c r="C34" s="60" t="s">
        <v>337</v>
      </c>
      <c r="D34" s="60" t="s">
        <v>24</v>
      </c>
      <c r="E34" s="210" t="s">
        <v>339</v>
      </c>
      <c r="F34" s="210"/>
      <c r="G34" s="210" t="s">
        <v>330</v>
      </c>
      <c r="H34" s="214"/>
      <c r="I34" s="66"/>
      <c r="J34" s="63" t="s">
        <v>2</v>
      </c>
      <c r="K34" s="64"/>
      <c r="L34" s="64"/>
      <c r="M34" s="65"/>
      <c r="N34" s="2"/>
      <c r="V34" s="74"/>
    </row>
    <row r="35" spans="1:22" ht="20.5" thickBot="1">
      <c r="A35" s="207"/>
      <c r="B35" s="10" t="s">
        <v>627</v>
      </c>
      <c r="C35" s="10" t="s">
        <v>622</v>
      </c>
      <c r="D35" s="4">
        <v>46096</v>
      </c>
      <c r="E35" s="10"/>
      <c r="F35" s="10" t="s">
        <v>626</v>
      </c>
      <c r="G35" s="215" t="s">
        <v>625</v>
      </c>
      <c r="H35" s="216"/>
      <c r="I35" s="217"/>
      <c r="J35" s="61" t="s">
        <v>613</v>
      </c>
      <c r="K35" s="61"/>
      <c r="L35" s="61" t="s">
        <v>3</v>
      </c>
      <c r="M35" s="62">
        <v>1567.4</v>
      </c>
      <c r="N35" s="2"/>
      <c r="V35" s="74"/>
    </row>
    <row r="36" spans="1:22" ht="21.5" thickBot="1">
      <c r="A36" s="207"/>
      <c r="B36" s="44" t="s">
        <v>336</v>
      </c>
      <c r="C36" s="44" t="s">
        <v>338</v>
      </c>
      <c r="D36" s="44" t="s">
        <v>23</v>
      </c>
      <c r="E36" s="209" t="s">
        <v>340</v>
      </c>
      <c r="F36" s="209"/>
      <c r="G36" s="211"/>
      <c r="H36" s="212"/>
      <c r="I36" s="213"/>
      <c r="J36" s="15" t="s">
        <v>624</v>
      </c>
      <c r="K36" s="16"/>
      <c r="L36" s="16" t="s">
        <v>3</v>
      </c>
      <c r="M36" s="17">
        <v>222.8</v>
      </c>
      <c r="N36" s="2"/>
      <c r="V36" s="74"/>
    </row>
    <row r="37" spans="1:22" ht="20.5" thickBot="1">
      <c r="A37" s="208"/>
      <c r="B37" s="11" t="s">
        <v>623</v>
      </c>
      <c r="C37" s="11" t="s">
        <v>622</v>
      </c>
      <c r="D37" s="94">
        <v>46107</v>
      </c>
      <c r="E37" s="13" t="s">
        <v>4</v>
      </c>
      <c r="F37" s="14" t="s">
        <v>621</v>
      </c>
      <c r="G37" s="218"/>
      <c r="H37" s="219"/>
      <c r="I37" s="220"/>
      <c r="J37" s="15" t="s">
        <v>5</v>
      </c>
      <c r="K37" s="16"/>
      <c r="L37" s="16" t="s">
        <v>3</v>
      </c>
      <c r="M37" s="17">
        <v>180</v>
      </c>
      <c r="N37" s="2"/>
      <c r="V37" s="74"/>
    </row>
    <row r="38" spans="1:22" ht="22" thickTop="1" thickBot="1">
      <c r="A38" s="206">
        <f>A34+1</f>
        <v>6</v>
      </c>
      <c r="B38" s="60" t="s">
        <v>335</v>
      </c>
      <c r="C38" s="60" t="s">
        <v>337</v>
      </c>
      <c r="D38" s="60" t="s">
        <v>24</v>
      </c>
      <c r="E38" s="210" t="s">
        <v>339</v>
      </c>
      <c r="F38" s="210"/>
      <c r="G38" s="210" t="s">
        <v>330</v>
      </c>
      <c r="H38" s="214"/>
      <c r="I38" s="66"/>
      <c r="J38" s="63" t="s">
        <v>2</v>
      </c>
      <c r="K38" s="64"/>
      <c r="L38" s="64"/>
      <c r="M38" s="65"/>
      <c r="N38" s="2"/>
      <c r="V38" s="74"/>
    </row>
    <row r="39" spans="1:22" ht="13" thickBot="1">
      <c r="A39" s="207"/>
      <c r="B39" s="10" t="s">
        <v>620</v>
      </c>
      <c r="C39" s="10" t="s">
        <v>615</v>
      </c>
      <c r="D39" s="4">
        <v>46105</v>
      </c>
      <c r="E39" s="10"/>
      <c r="F39" s="10" t="s">
        <v>614</v>
      </c>
      <c r="G39" s="215" t="s">
        <v>611</v>
      </c>
      <c r="H39" s="216"/>
      <c r="I39" s="217"/>
      <c r="J39" s="61" t="s">
        <v>613</v>
      </c>
      <c r="K39" s="61"/>
      <c r="L39" s="61" t="s">
        <v>3</v>
      </c>
      <c r="M39" s="97">
        <v>666</v>
      </c>
      <c r="N39" s="2"/>
      <c r="V39" s="74"/>
    </row>
    <row r="40" spans="1:22" ht="21.5" thickBot="1">
      <c r="A40" s="207"/>
      <c r="B40" s="44" t="s">
        <v>336</v>
      </c>
      <c r="C40" s="44" t="s">
        <v>338</v>
      </c>
      <c r="D40" s="44" t="s">
        <v>23</v>
      </c>
      <c r="E40" s="209" t="s">
        <v>340</v>
      </c>
      <c r="F40" s="209"/>
      <c r="G40" s="211"/>
      <c r="H40" s="212"/>
      <c r="I40" s="213"/>
      <c r="J40" s="15" t="s">
        <v>5</v>
      </c>
      <c r="K40" s="16"/>
      <c r="L40" s="16" t="s">
        <v>3</v>
      </c>
      <c r="M40" s="17">
        <v>150</v>
      </c>
      <c r="N40" s="2"/>
      <c r="V40" s="74"/>
    </row>
    <row r="41" spans="1:22" ht="30.5" thickBot="1">
      <c r="A41" s="208"/>
      <c r="B41" s="11" t="s">
        <v>619</v>
      </c>
      <c r="C41" s="11" t="s">
        <v>611</v>
      </c>
      <c r="D41" s="94">
        <v>46110</v>
      </c>
      <c r="E41" s="13" t="s">
        <v>4</v>
      </c>
      <c r="F41" s="14" t="s">
        <v>610</v>
      </c>
      <c r="G41" s="218"/>
      <c r="H41" s="219"/>
      <c r="I41" s="220"/>
      <c r="J41" s="15" t="s">
        <v>0</v>
      </c>
      <c r="K41" s="16"/>
      <c r="L41" s="16"/>
      <c r="M41" s="17"/>
      <c r="N41" s="2"/>
      <c r="V41" s="74"/>
    </row>
    <row r="42" spans="1:22" ht="22" thickTop="1" thickBot="1">
      <c r="A42" s="206">
        <f>A38+1</f>
        <v>7</v>
      </c>
      <c r="B42" s="60" t="s">
        <v>335</v>
      </c>
      <c r="C42" s="60" t="s">
        <v>337</v>
      </c>
      <c r="D42" s="60" t="s">
        <v>24</v>
      </c>
      <c r="E42" s="210" t="s">
        <v>339</v>
      </c>
      <c r="F42" s="210"/>
      <c r="G42" s="210" t="s">
        <v>330</v>
      </c>
      <c r="H42" s="214"/>
      <c r="I42" s="66"/>
      <c r="J42" s="63" t="s">
        <v>2</v>
      </c>
      <c r="K42" s="64"/>
      <c r="L42" s="64"/>
      <c r="M42" s="65"/>
      <c r="N42" s="2"/>
      <c r="V42" s="74"/>
    </row>
    <row r="43" spans="1:22" ht="13" thickBot="1">
      <c r="A43" s="207"/>
      <c r="B43" s="10" t="s">
        <v>618</v>
      </c>
      <c r="C43" s="10" t="s">
        <v>615</v>
      </c>
      <c r="D43" s="4">
        <v>46105</v>
      </c>
      <c r="E43" s="10"/>
      <c r="F43" s="10" t="s">
        <v>614</v>
      </c>
      <c r="G43" s="215" t="s">
        <v>611</v>
      </c>
      <c r="H43" s="216"/>
      <c r="I43" s="217"/>
      <c r="J43" s="61" t="s">
        <v>613</v>
      </c>
      <c r="K43" s="61"/>
      <c r="L43" s="61" t="s">
        <v>365</v>
      </c>
      <c r="M43" s="62">
        <v>666</v>
      </c>
      <c r="N43" s="2"/>
      <c r="V43" s="74"/>
    </row>
    <row r="44" spans="1:22" ht="21.5" thickBot="1">
      <c r="A44" s="207"/>
      <c r="B44" s="44" t="s">
        <v>336</v>
      </c>
      <c r="C44" s="44" t="s">
        <v>338</v>
      </c>
      <c r="D44" s="44" t="s">
        <v>23</v>
      </c>
      <c r="E44" s="209" t="s">
        <v>340</v>
      </c>
      <c r="F44" s="209"/>
      <c r="G44" s="211"/>
      <c r="H44" s="212"/>
      <c r="I44" s="213"/>
      <c r="J44" s="15" t="s">
        <v>5</v>
      </c>
      <c r="K44" s="16"/>
      <c r="L44" s="16" t="s">
        <v>3</v>
      </c>
      <c r="M44" s="17">
        <v>150</v>
      </c>
      <c r="N44" s="2"/>
      <c r="V44" s="74"/>
    </row>
    <row r="45" spans="1:22" ht="30.5" thickBot="1">
      <c r="A45" s="208"/>
      <c r="B45" s="11" t="s">
        <v>617</v>
      </c>
      <c r="C45" s="11" t="s">
        <v>611</v>
      </c>
      <c r="D45" s="94">
        <v>46110</v>
      </c>
      <c r="E45" s="13" t="s">
        <v>4</v>
      </c>
      <c r="F45" s="14" t="s">
        <v>610</v>
      </c>
      <c r="G45" s="218"/>
      <c r="H45" s="219"/>
      <c r="I45" s="220"/>
      <c r="J45" s="15" t="s">
        <v>0</v>
      </c>
      <c r="K45" s="16"/>
      <c r="L45" s="16"/>
      <c r="M45" s="17"/>
      <c r="N45" s="2"/>
      <c r="V45" s="74"/>
    </row>
    <row r="46" spans="1:22" ht="22" thickTop="1" thickBot="1">
      <c r="A46" s="206">
        <f>A42+1</f>
        <v>8</v>
      </c>
      <c r="B46" s="60" t="s">
        <v>335</v>
      </c>
      <c r="C46" s="60" t="s">
        <v>337</v>
      </c>
      <c r="D46" s="60" t="s">
        <v>24</v>
      </c>
      <c r="E46" s="210" t="s">
        <v>339</v>
      </c>
      <c r="F46" s="210"/>
      <c r="G46" s="210" t="s">
        <v>330</v>
      </c>
      <c r="H46" s="214"/>
      <c r="I46" s="66"/>
      <c r="J46" s="63" t="s">
        <v>2</v>
      </c>
      <c r="K46" s="64"/>
      <c r="L46" s="64"/>
      <c r="M46" s="65"/>
      <c r="N46" s="2"/>
      <c r="V46" s="74"/>
    </row>
    <row r="47" spans="1:22" ht="20.5" thickBot="1">
      <c r="A47" s="207"/>
      <c r="B47" s="10" t="s">
        <v>616</v>
      </c>
      <c r="C47" s="10" t="s">
        <v>615</v>
      </c>
      <c r="D47" s="4">
        <v>46105</v>
      </c>
      <c r="E47" s="10"/>
      <c r="F47" s="10" t="s">
        <v>614</v>
      </c>
      <c r="G47" s="215" t="s">
        <v>611</v>
      </c>
      <c r="H47" s="216"/>
      <c r="I47" s="217"/>
      <c r="J47" s="61" t="s">
        <v>613</v>
      </c>
      <c r="K47" s="61"/>
      <c r="L47" s="61" t="s">
        <v>365</v>
      </c>
      <c r="M47" s="62">
        <v>666</v>
      </c>
      <c r="N47" s="2"/>
      <c r="V47" s="74"/>
    </row>
    <row r="48" spans="1:22" ht="21.5" thickBot="1">
      <c r="A48" s="207"/>
      <c r="B48" s="44" t="s">
        <v>336</v>
      </c>
      <c r="C48" s="44" t="s">
        <v>338</v>
      </c>
      <c r="D48" s="44" t="s">
        <v>23</v>
      </c>
      <c r="E48" s="209" t="s">
        <v>340</v>
      </c>
      <c r="F48" s="209"/>
      <c r="G48" s="211"/>
      <c r="H48" s="212"/>
      <c r="I48" s="213"/>
      <c r="J48" s="15" t="s">
        <v>5</v>
      </c>
      <c r="K48" s="16"/>
      <c r="L48" s="16" t="s">
        <v>3</v>
      </c>
      <c r="M48" s="17">
        <v>150</v>
      </c>
      <c r="N48" s="2"/>
      <c r="V48" s="74"/>
    </row>
    <row r="49" spans="1:22" ht="30.5" thickBot="1">
      <c r="A49" s="208"/>
      <c r="B49" s="11" t="s">
        <v>612</v>
      </c>
      <c r="C49" s="11" t="s">
        <v>611</v>
      </c>
      <c r="D49" s="94">
        <v>46110</v>
      </c>
      <c r="E49" s="13" t="s">
        <v>4</v>
      </c>
      <c r="F49" s="14" t="s">
        <v>610</v>
      </c>
      <c r="G49" s="218"/>
      <c r="H49" s="219"/>
      <c r="I49" s="220"/>
      <c r="J49" s="15" t="s">
        <v>0</v>
      </c>
      <c r="K49" s="16"/>
      <c r="L49" s="16"/>
      <c r="M49" s="17"/>
      <c r="N49" s="2"/>
      <c r="V49" s="74"/>
    </row>
    <row r="50" spans="1:22" ht="22" thickTop="1" thickBot="1">
      <c r="A50" s="206">
        <f>A46+1</f>
        <v>9</v>
      </c>
      <c r="B50" s="60" t="s">
        <v>335</v>
      </c>
      <c r="C50" s="60" t="s">
        <v>337</v>
      </c>
      <c r="D50" s="60" t="s">
        <v>24</v>
      </c>
      <c r="E50" s="210" t="s">
        <v>339</v>
      </c>
      <c r="F50" s="210"/>
      <c r="G50" s="210" t="s">
        <v>330</v>
      </c>
      <c r="H50" s="214"/>
      <c r="I50" s="66"/>
      <c r="J50" s="63" t="s">
        <v>2</v>
      </c>
      <c r="K50" s="64"/>
      <c r="L50" s="64"/>
      <c r="M50" s="65"/>
      <c r="N50" s="2"/>
      <c r="V50" s="74"/>
    </row>
    <row r="51" spans="1:22" ht="13" thickBot="1">
      <c r="A51" s="207"/>
      <c r="B51" s="10"/>
      <c r="C51" s="10"/>
      <c r="D51" s="4"/>
      <c r="E51" s="10"/>
      <c r="F51" s="10"/>
      <c r="G51" s="215"/>
      <c r="H51" s="216"/>
      <c r="I51" s="217"/>
      <c r="J51" s="61" t="s">
        <v>2</v>
      </c>
      <c r="K51" s="61"/>
      <c r="L51" s="61"/>
      <c r="M51" s="62"/>
      <c r="N51" s="2"/>
      <c r="V51" s="74"/>
    </row>
    <row r="52" spans="1:22" ht="21.5" thickBot="1">
      <c r="A52" s="207"/>
      <c r="B52" s="44" t="s">
        <v>336</v>
      </c>
      <c r="C52" s="44" t="s">
        <v>338</v>
      </c>
      <c r="D52" s="44" t="s">
        <v>23</v>
      </c>
      <c r="E52" s="209" t="s">
        <v>340</v>
      </c>
      <c r="F52" s="209"/>
      <c r="G52" s="211"/>
      <c r="H52" s="212"/>
      <c r="I52" s="213"/>
      <c r="J52" s="15" t="s">
        <v>1</v>
      </c>
      <c r="K52" s="16"/>
      <c r="L52" s="16"/>
      <c r="M52" s="17"/>
      <c r="N52" s="2"/>
      <c r="V52" s="74"/>
    </row>
    <row r="53" spans="1:22" ht="13" thickBot="1">
      <c r="A53" s="208"/>
      <c r="B53" s="11"/>
      <c r="C53" s="11"/>
      <c r="D53" s="12"/>
      <c r="E53" s="13" t="s">
        <v>4</v>
      </c>
      <c r="F53" s="14"/>
      <c r="G53" s="218"/>
      <c r="H53" s="219"/>
      <c r="I53" s="220"/>
      <c r="J53" s="15" t="s">
        <v>0</v>
      </c>
      <c r="K53" s="16"/>
      <c r="L53" s="16"/>
      <c r="M53" s="17"/>
      <c r="N53" s="2"/>
      <c r="V53" s="74"/>
    </row>
    <row r="54" spans="1:22" ht="22" thickTop="1" thickBot="1">
      <c r="A54" s="206">
        <f>A50+1</f>
        <v>10</v>
      </c>
      <c r="B54" s="60" t="s">
        <v>335</v>
      </c>
      <c r="C54" s="60" t="s">
        <v>337</v>
      </c>
      <c r="D54" s="60" t="s">
        <v>24</v>
      </c>
      <c r="E54" s="210" t="s">
        <v>339</v>
      </c>
      <c r="F54" s="210"/>
      <c r="G54" s="210" t="s">
        <v>330</v>
      </c>
      <c r="H54" s="214"/>
      <c r="I54" s="66"/>
      <c r="J54" s="63" t="s">
        <v>2</v>
      </c>
      <c r="K54" s="64"/>
      <c r="L54" s="64"/>
      <c r="M54" s="65"/>
      <c r="N54" s="2"/>
      <c r="V54" s="74"/>
    </row>
    <row r="55" spans="1:22" ht="13" thickBot="1">
      <c r="A55" s="207"/>
      <c r="B55" s="10"/>
      <c r="C55" s="10"/>
      <c r="D55" s="4"/>
      <c r="E55" s="10"/>
      <c r="F55" s="10"/>
      <c r="G55" s="215"/>
      <c r="H55" s="216"/>
      <c r="I55" s="217"/>
      <c r="J55" s="61" t="s">
        <v>2</v>
      </c>
      <c r="K55" s="61"/>
      <c r="L55" s="61"/>
      <c r="M55" s="62"/>
      <c r="N55" s="2"/>
      <c r="P55" s="1"/>
      <c r="V55" s="74"/>
    </row>
    <row r="56" spans="1:22" ht="21.5" thickBot="1">
      <c r="A56" s="207"/>
      <c r="B56" s="44" t="s">
        <v>336</v>
      </c>
      <c r="C56" s="44" t="s">
        <v>338</v>
      </c>
      <c r="D56" s="44" t="s">
        <v>23</v>
      </c>
      <c r="E56" s="209" t="s">
        <v>340</v>
      </c>
      <c r="F56" s="209"/>
      <c r="G56" s="211"/>
      <c r="H56" s="212"/>
      <c r="I56" s="213"/>
      <c r="J56" s="15" t="s">
        <v>1</v>
      </c>
      <c r="K56" s="16"/>
      <c r="L56" s="16"/>
      <c r="M56" s="17"/>
      <c r="N56" s="2"/>
      <c r="V56" s="74"/>
    </row>
    <row r="57" spans="1:22" s="1" customFormat="1" ht="13" thickBot="1">
      <c r="A57" s="208"/>
      <c r="B57" s="11"/>
      <c r="C57" s="11"/>
      <c r="D57" s="12"/>
      <c r="E57" s="13" t="s">
        <v>4</v>
      </c>
      <c r="F57" s="14"/>
      <c r="G57" s="218"/>
      <c r="H57" s="219"/>
      <c r="I57" s="220"/>
      <c r="J57" s="15" t="s">
        <v>0</v>
      </c>
      <c r="K57" s="16"/>
      <c r="L57" s="16"/>
      <c r="M57" s="17"/>
      <c r="N57" s="3"/>
      <c r="P57"/>
      <c r="Q57"/>
      <c r="V57" s="74"/>
    </row>
    <row r="58" spans="1:22" ht="22" thickTop="1" thickBot="1">
      <c r="A58" s="206">
        <f>A54+1</f>
        <v>11</v>
      </c>
      <c r="B58" s="60" t="s">
        <v>335</v>
      </c>
      <c r="C58" s="60" t="s">
        <v>337</v>
      </c>
      <c r="D58" s="60" t="s">
        <v>24</v>
      </c>
      <c r="E58" s="210" t="s">
        <v>339</v>
      </c>
      <c r="F58" s="210"/>
      <c r="G58" s="210" t="s">
        <v>330</v>
      </c>
      <c r="H58" s="214"/>
      <c r="I58" s="66"/>
      <c r="J58" s="63" t="s">
        <v>2</v>
      </c>
      <c r="K58" s="64"/>
      <c r="L58" s="64"/>
      <c r="M58" s="65"/>
      <c r="N58" s="2"/>
      <c r="V58" s="74"/>
    </row>
    <row r="59" spans="1:22" ht="13" thickBot="1">
      <c r="A59" s="207"/>
      <c r="B59" s="10"/>
      <c r="C59" s="10"/>
      <c r="D59" s="4"/>
      <c r="E59" s="10"/>
      <c r="F59" s="10"/>
      <c r="G59" s="215"/>
      <c r="H59" s="216"/>
      <c r="I59" s="217"/>
      <c r="J59" s="61" t="s">
        <v>2</v>
      </c>
      <c r="K59" s="61"/>
      <c r="L59" s="61"/>
      <c r="M59" s="62"/>
      <c r="N59" s="2"/>
      <c r="V59" s="74"/>
    </row>
    <row r="60" spans="1:22" ht="21.5" thickBot="1">
      <c r="A60" s="207"/>
      <c r="B60" s="44" t="s">
        <v>336</v>
      </c>
      <c r="C60" s="44" t="s">
        <v>338</v>
      </c>
      <c r="D60" s="44" t="s">
        <v>23</v>
      </c>
      <c r="E60" s="209" t="s">
        <v>340</v>
      </c>
      <c r="F60" s="209"/>
      <c r="G60" s="211"/>
      <c r="H60" s="212"/>
      <c r="I60" s="213"/>
      <c r="J60" s="15" t="s">
        <v>1</v>
      </c>
      <c r="K60" s="16"/>
      <c r="L60" s="16"/>
      <c r="M60" s="17"/>
      <c r="N60" s="2"/>
      <c r="V60" s="74"/>
    </row>
    <row r="61" spans="1:22" ht="13" thickBot="1">
      <c r="A61" s="208"/>
      <c r="B61" s="11"/>
      <c r="C61" s="11"/>
      <c r="D61" s="12"/>
      <c r="E61" s="13" t="s">
        <v>4</v>
      </c>
      <c r="F61" s="14"/>
      <c r="G61" s="218"/>
      <c r="H61" s="219"/>
      <c r="I61" s="220"/>
      <c r="J61" s="15" t="s">
        <v>0</v>
      </c>
      <c r="K61" s="16"/>
      <c r="L61" s="16"/>
      <c r="M61" s="17"/>
      <c r="N61" s="2"/>
      <c r="V61" s="74"/>
    </row>
    <row r="62" spans="1:22" ht="22" thickTop="1" thickBot="1">
      <c r="A62" s="206">
        <f>A58+1</f>
        <v>12</v>
      </c>
      <c r="B62" s="60" t="s">
        <v>335</v>
      </c>
      <c r="C62" s="60" t="s">
        <v>337</v>
      </c>
      <c r="D62" s="60" t="s">
        <v>24</v>
      </c>
      <c r="E62" s="210" t="s">
        <v>339</v>
      </c>
      <c r="F62" s="210"/>
      <c r="G62" s="210" t="s">
        <v>330</v>
      </c>
      <c r="H62" s="214"/>
      <c r="I62" s="66"/>
      <c r="J62" s="63" t="s">
        <v>2</v>
      </c>
      <c r="K62" s="64"/>
      <c r="L62" s="64"/>
      <c r="M62" s="65"/>
      <c r="N62" s="2"/>
      <c r="V62" s="74"/>
    </row>
    <row r="63" spans="1:22" ht="13" thickBot="1">
      <c r="A63" s="207"/>
      <c r="B63" s="10"/>
      <c r="C63" s="10"/>
      <c r="D63" s="4"/>
      <c r="E63" s="10"/>
      <c r="F63" s="10"/>
      <c r="G63" s="215"/>
      <c r="H63" s="216"/>
      <c r="I63" s="217"/>
      <c r="J63" s="61" t="s">
        <v>2</v>
      </c>
      <c r="K63" s="61"/>
      <c r="L63" s="61"/>
      <c r="M63" s="62"/>
      <c r="N63" s="2"/>
      <c r="V63" s="74"/>
    </row>
    <row r="64" spans="1:22" ht="21.5" thickBot="1">
      <c r="A64" s="207"/>
      <c r="B64" s="44" t="s">
        <v>336</v>
      </c>
      <c r="C64" s="44" t="s">
        <v>338</v>
      </c>
      <c r="D64" s="44" t="s">
        <v>23</v>
      </c>
      <c r="E64" s="209" t="s">
        <v>340</v>
      </c>
      <c r="F64" s="209"/>
      <c r="G64" s="211"/>
      <c r="H64" s="212"/>
      <c r="I64" s="213"/>
      <c r="J64" s="15" t="s">
        <v>1</v>
      </c>
      <c r="K64" s="16"/>
      <c r="L64" s="16"/>
      <c r="M64" s="17"/>
      <c r="N64" s="2"/>
      <c r="V64" s="74"/>
    </row>
    <row r="65" spans="1:22" ht="13" thickBot="1">
      <c r="A65" s="208"/>
      <c r="B65" s="11"/>
      <c r="C65" s="11"/>
      <c r="D65" s="12"/>
      <c r="E65" s="13" t="s">
        <v>4</v>
      </c>
      <c r="F65" s="14"/>
      <c r="G65" s="218"/>
      <c r="H65" s="219"/>
      <c r="I65" s="220"/>
      <c r="J65" s="15" t="s">
        <v>0</v>
      </c>
      <c r="K65" s="16"/>
      <c r="L65" s="16"/>
      <c r="M65" s="17"/>
      <c r="N65" s="2"/>
      <c r="V65" s="74"/>
    </row>
    <row r="66" spans="1:22" ht="22" thickTop="1" thickBot="1">
      <c r="A66" s="206">
        <f>A62+1</f>
        <v>13</v>
      </c>
      <c r="B66" s="60" t="s">
        <v>335</v>
      </c>
      <c r="C66" s="60" t="s">
        <v>337</v>
      </c>
      <c r="D66" s="60" t="s">
        <v>24</v>
      </c>
      <c r="E66" s="210" t="s">
        <v>339</v>
      </c>
      <c r="F66" s="210"/>
      <c r="G66" s="210" t="s">
        <v>330</v>
      </c>
      <c r="H66" s="214"/>
      <c r="I66" s="66"/>
      <c r="J66" s="63" t="s">
        <v>2</v>
      </c>
      <c r="K66" s="64"/>
      <c r="L66" s="64"/>
      <c r="M66" s="65"/>
      <c r="N66" s="2"/>
      <c r="V66" s="74"/>
    </row>
    <row r="67" spans="1:22" ht="13" thickBot="1">
      <c r="A67" s="207"/>
      <c r="B67" s="10"/>
      <c r="C67" s="10"/>
      <c r="D67" s="4"/>
      <c r="E67" s="10"/>
      <c r="F67" s="10"/>
      <c r="G67" s="215"/>
      <c r="H67" s="216"/>
      <c r="I67" s="217"/>
      <c r="J67" s="61" t="s">
        <v>2</v>
      </c>
      <c r="K67" s="61"/>
      <c r="L67" s="61"/>
      <c r="M67" s="62"/>
      <c r="N67" s="2"/>
      <c r="V67" s="74"/>
    </row>
    <row r="68" spans="1:22" ht="21.5" thickBot="1">
      <c r="A68" s="207"/>
      <c r="B68" s="44" t="s">
        <v>336</v>
      </c>
      <c r="C68" s="44" t="s">
        <v>338</v>
      </c>
      <c r="D68" s="44" t="s">
        <v>23</v>
      </c>
      <c r="E68" s="209" t="s">
        <v>340</v>
      </c>
      <c r="F68" s="209"/>
      <c r="G68" s="211"/>
      <c r="H68" s="212"/>
      <c r="I68" s="213"/>
      <c r="J68" s="15" t="s">
        <v>1</v>
      </c>
      <c r="K68" s="16"/>
      <c r="L68" s="16"/>
      <c r="M68" s="17"/>
      <c r="N68" s="2"/>
      <c r="V68" s="74"/>
    </row>
    <row r="69" spans="1:22" ht="13" thickBot="1">
      <c r="A69" s="208"/>
      <c r="B69" s="11"/>
      <c r="C69" s="11"/>
      <c r="D69" s="12"/>
      <c r="E69" s="13" t="s">
        <v>4</v>
      </c>
      <c r="F69" s="14"/>
      <c r="G69" s="218"/>
      <c r="H69" s="219"/>
      <c r="I69" s="220"/>
      <c r="J69" s="15" t="s">
        <v>0</v>
      </c>
      <c r="K69" s="16"/>
      <c r="L69" s="16"/>
      <c r="M69" s="17"/>
      <c r="N69" s="2"/>
      <c r="V69" s="74"/>
    </row>
    <row r="70" spans="1:22" ht="22" thickTop="1" thickBot="1">
      <c r="A70" s="206">
        <f>A66+1</f>
        <v>14</v>
      </c>
      <c r="B70" s="60" t="s">
        <v>335</v>
      </c>
      <c r="C70" s="60" t="s">
        <v>337</v>
      </c>
      <c r="D70" s="60" t="s">
        <v>24</v>
      </c>
      <c r="E70" s="210" t="s">
        <v>339</v>
      </c>
      <c r="F70" s="210"/>
      <c r="G70" s="210" t="s">
        <v>330</v>
      </c>
      <c r="H70" s="214"/>
      <c r="I70" s="66"/>
      <c r="J70" s="63" t="s">
        <v>2</v>
      </c>
      <c r="K70" s="64"/>
      <c r="L70" s="64"/>
      <c r="M70" s="65"/>
      <c r="N70" s="2"/>
      <c r="V70" s="74"/>
    </row>
    <row r="71" spans="1:22" ht="13" thickBot="1">
      <c r="A71" s="207"/>
      <c r="B71" s="10"/>
      <c r="C71" s="10"/>
      <c r="D71" s="4"/>
      <c r="E71" s="10"/>
      <c r="F71" s="10"/>
      <c r="G71" s="215"/>
      <c r="H71" s="216"/>
      <c r="I71" s="217"/>
      <c r="J71" s="61" t="s">
        <v>2</v>
      </c>
      <c r="K71" s="61"/>
      <c r="L71" s="61"/>
      <c r="M71" s="62"/>
      <c r="N71" s="2"/>
      <c r="V71" s="75"/>
    </row>
    <row r="72" spans="1:22" ht="21.5" thickBot="1">
      <c r="A72" s="207"/>
      <c r="B72" s="44" t="s">
        <v>336</v>
      </c>
      <c r="C72" s="44" t="s">
        <v>338</v>
      </c>
      <c r="D72" s="44" t="s">
        <v>23</v>
      </c>
      <c r="E72" s="209" t="s">
        <v>340</v>
      </c>
      <c r="F72" s="209"/>
      <c r="G72" s="211"/>
      <c r="H72" s="212"/>
      <c r="I72" s="213"/>
      <c r="J72" s="15" t="s">
        <v>1</v>
      </c>
      <c r="K72" s="16"/>
      <c r="L72" s="16"/>
      <c r="M72" s="17"/>
      <c r="N72" s="2"/>
      <c r="V72" s="74"/>
    </row>
    <row r="73" spans="1:22" ht="13" thickBot="1">
      <c r="A73" s="208"/>
      <c r="B73" s="11"/>
      <c r="C73" s="11"/>
      <c r="D73" s="12"/>
      <c r="E73" s="13" t="s">
        <v>4</v>
      </c>
      <c r="F73" s="14"/>
      <c r="G73" s="218"/>
      <c r="H73" s="219"/>
      <c r="I73" s="220"/>
      <c r="J73" s="15" t="s">
        <v>0</v>
      </c>
      <c r="K73" s="16"/>
      <c r="L73" s="16"/>
      <c r="M73" s="17"/>
      <c r="N73" s="2"/>
      <c r="V73" s="74"/>
    </row>
    <row r="74" spans="1:22" ht="22" thickTop="1" thickBot="1">
      <c r="A74" s="206">
        <f>A70+1</f>
        <v>15</v>
      </c>
      <c r="B74" s="60" t="s">
        <v>335</v>
      </c>
      <c r="C74" s="60" t="s">
        <v>337</v>
      </c>
      <c r="D74" s="60" t="s">
        <v>24</v>
      </c>
      <c r="E74" s="210" t="s">
        <v>339</v>
      </c>
      <c r="F74" s="210"/>
      <c r="G74" s="210" t="s">
        <v>330</v>
      </c>
      <c r="H74" s="214"/>
      <c r="I74" s="66"/>
      <c r="J74" s="63" t="s">
        <v>2</v>
      </c>
      <c r="K74" s="64"/>
      <c r="L74" s="64"/>
      <c r="M74" s="65"/>
      <c r="N74" s="2"/>
      <c r="V74" s="74"/>
    </row>
    <row r="75" spans="1:22" ht="13" thickBot="1">
      <c r="A75" s="207"/>
      <c r="B75" s="10"/>
      <c r="C75" s="10"/>
      <c r="D75" s="4"/>
      <c r="E75" s="10"/>
      <c r="F75" s="10"/>
      <c r="G75" s="215"/>
      <c r="H75" s="216"/>
      <c r="I75" s="217"/>
      <c r="J75" s="61" t="s">
        <v>2</v>
      </c>
      <c r="K75" s="61"/>
      <c r="L75" s="61"/>
      <c r="M75" s="62"/>
      <c r="N75" s="2"/>
      <c r="V75" s="74"/>
    </row>
    <row r="76" spans="1:22" ht="21.5" thickBot="1">
      <c r="A76" s="207"/>
      <c r="B76" s="44" t="s">
        <v>336</v>
      </c>
      <c r="C76" s="44" t="s">
        <v>338</v>
      </c>
      <c r="D76" s="44" t="s">
        <v>23</v>
      </c>
      <c r="E76" s="209" t="s">
        <v>340</v>
      </c>
      <c r="F76" s="209"/>
      <c r="G76" s="211"/>
      <c r="H76" s="212"/>
      <c r="I76" s="213"/>
      <c r="J76" s="15" t="s">
        <v>1</v>
      </c>
      <c r="K76" s="16"/>
      <c r="L76" s="16"/>
      <c r="M76" s="17"/>
      <c r="N76" s="2"/>
      <c r="V76" s="74"/>
    </row>
    <row r="77" spans="1:22" ht="13" thickBot="1">
      <c r="A77" s="208"/>
      <c r="B77" s="11"/>
      <c r="C77" s="11"/>
      <c r="D77" s="12"/>
      <c r="E77" s="13" t="s">
        <v>4</v>
      </c>
      <c r="F77" s="14"/>
      <c r="G77" s="218"/>
      <c r="H77" s="219"/>
      <c r="I77" s="220"/>
      <c r="J77" s="15" t="s">
        <v>0</v>
      </c>
      <c r="K77" s="16"/>
      <c r="L77" s="16"/>
      <c r="M77" s="17"/>
      <c r="N77" s="2"/>
      <c r="V77" s="74"/>
    </row>
    <row r="78" spans="1:22" ht="22" thickTop="1" thickBot="1">
      <c r="A78" s="206">
        <f>A74+1</f>
        <v>16</v>
      </c>
      <c r="B78" s="60" t="s">
        <v>335</v>
      </c>
      <c r="C78" s="60" t="s">
        <v>337</v>
      </c>
      <c r="D78" s="60" t="s">
        <v>24</v>
      </c>
      <c r="E78" s="210" t="s">
        <v>339</v>
      </c>
      <c r="F78" s="210"/>
      <c r="G78" s="210" t="s">
        <v>330</v>
      </c>
      <c r="H78" s="214"/>
      <c r="I78" s="66"/>
      <c r="J78" s="63" t="s">
        <v>2</v>
      </c>
      <c r="K78" s="64"/>
      <c r="L78" s="64"/>
      <c r="M78" s="65"/>
      <c r="N78" s="2"/>
      <c r="V78" s="74"/>
    </row>
    <row r="79" spans="1:22" ht="13" thickBot="1">
      <c r="A79" s="207"/>
      <c r="B79" s="10"/>
      <c r="C79" s="10"/>
      <c r="D79" s="4"/>
      <c r="E79" s="10"/>
      <c r="F79" s="10"/>
      <c r="G79" s="215"/>
      <c r="H79" s="216"/>
      <c r="I79" s="217"/>
      <c r="J79" s="61" t="s">
        <v>2</v>
      </c>
      <c r="K79" s="61"/>
      <c r="L79" s="61"/>
      <c r="M79" s="62"/>
      <c r="N79" s="2"/>
      <c r="V79" s="74"/>
    </row>
    <row r="80" spans="1:22" ht="21.5" thickBot="1">
      <c r="A80" s="207"/>
      <c r="B80" s="44" t="s">
        <v>336</v>
      </c>
      <c r="C80" s="44" t="s">
        <v>338</v>
      </c>
      <c r="D80" s="44" t="s">
        <v>23</v>
      </c>
      <c r="E80" s="209" t="s">
        <v>340</v>
      </c>
      <c r="F80" s="209"/>
      <c r="G80" s="211"/>
      <c r="H80" s="212"/>
      <c r="I80" s="213"/>
      <c r="J80" s="15" t="s">
        <v>1</v>
      </c>
      <c r="K80" s="16"/>
      <c r="L80" s="16"/>
      <c r="M80" s="17"/>
      <c r="N80" s="2"/>
      <c r="V80" s="74"/>
    </row>
    <row r="81" spans="1:22" ht="13" thickBot="1">
      <c r="A81" s="208"/>
      <c r="B81" s="11"/>
      <c r="C81" s="11"/>
      <c r="D81" s="12"/>
      <c r="E81" s="13" t="s">
        <v>4</v>
      </c>
      <c r="F81" s="14"/>
      <c r="G81" s="218"/>
      <c r="H81" s="219"/>
      <c r="I81" s="220"/>
      <c r="J81" s="15" t="s">
        <v>0</v>
      </c>
      <c r="K81" s="16"/>
      <c r="L81" s="16"/>
      <c r="M81" s="17"/>
      <c r="N81" s="2"/>
      <c r="V81" s="74"/>
    </row>
    <row r="82" spans="1:22" ht="22" thickTop="1" thickBot="1">
      <c r="A82" s="206">
        <f>A78+1</f>
        <v>17</v>
      </c>
      <c r="B82" s="60" t="s">
        <v>335</v>
      </c>
      <c r="C82" s="60" t="s">
        <v>337</v>
      </c>
      <c r="D82" s="60" t="s">
        <v>24</v>
      </c>
      <c r="E82" s="210" t="s">
        <v>339</v>
      </c>
      <c r="F82" s="210"/>
      <c r="G82" s="210" t="s">
        <v>330</v>
      </c>
      <c r="H82" s="214"/>
      <c r="I82" s="66"/>
      <c r="J82" s="63" t="s">
        <v>2</v>
      </c>
      <c r="K82" s="64"/>
      <c r="L82" s="64"/>
      <c r="M82" s="65"/>
      <c r="N82" s="2"/>
      <c r="V82" s="74"/>
    </row>
    <row r="83" spans="1:22" ht="13" thickBot="1">
      <c r="A83" s="207"/>
      <c r="B83" s="10"/>
      <c r="C83" s="10"/>
      <c r="D83" s="4"/>
      <c r="E83" s="10"/>
      <c r="F83" s="10"/>
      <c r="G83" s="215"/>
      <c r="H83" s="216"/>
      <c r="I83" s="217"/>
      <c r="J83" s="61" t="s">
        <v>2</v>
      </c>
      <c r="K83" s="61"/>
      <c r="L83" s="61"/>
      <c r="M83" s="62"/>
      <c r="N83" s="2"/>
      <c r="V83" s="74"/>
    </row>
    <row r="84" spans="1:22" ht="21.5" thickBot="1">
      <c r="A84" s="207"/>
      <c r="B84" s="44" t="s">
        <v>336</v>
      </c>
      <c r="C84" s="44" t="s">
        <v>338</v>
      </c>
      <c r="D84" s="44" t="s">
        <v>23</v>
      </c>
      <c r="E84" s="209" t="s">
        <v>340</v>
      </c>
      <c r="F84" s="209"/>
      <c r="G84" s="211"/>
      <c r="H84" s="212"/>
      <c r="I84" s="213"/>
      <c r="J84" s="15" t="s">
        <v>1</v>
      </c>
      <c r="K84" s="16"/>
      <c r="L84" s="16"/>
      <c r="M84" s="17"/>
      <c r="N84" s="2"/>
      <c r="V84" s="74"/>
    </row>
    <row r="85" spans="1:22" ht="13" thickBot="1">
      <c r="A85" s="208"/>
      <c r="B85" s="11"/>
      <c r="C85" s="11"/>
      <c r="D85" s="12"/>
      <c r="E85" s="13" t="s">
        <v>4</v>
      </c>
      <c r="F85" s="14"/>
      <c r="G85" s="218"/>
      <c r="H85" s="219"/>
      <c r="I85" s="220"/>
      <c r="J85" s="15" t="s">
        <v>0</v>
      </c>
      <c r="K85" s="16"/>
      <c r="L85" s="16"/>
      <c r="M85" s="17"/>
      <c r="N85" s="2"/>
      <c r="V85" s="74"/>
    </row>
    <row r="86" spans="1:22" ht="22" thickTop="1" thickBot="1">
      <c r="A86" s="206">
        <f>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90:A293"/>
    <mergeCell ref="A294:A297"/>
    <mergeCell ref="A270:A273"/>
    <mergeCell ref="E270:F270"/>
    <mergeCell ref="E272:F272"/>
    <mergeCell ref="A282:A285"/>
    <mergeCell ref="E282:F282"/>
    <mergeCell ref="E284:F284"/>
    <mergeCell ref="E294:F294"/>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94:H394"/>
    <mergeCell ref="G395:I395"/>
    <mergeCell ref="G398:H398"/>
    <mergeCell ref="G399:I399"/>
    <mergeCell ref="G402:H402"/>
    <mergeCell ref="G403:I403"/>
    <mergeCell ref="G390:H390"/>
    <mergeCell ref="G377:I377"/>
    <mergeCell ref="G381:I381"/>
    <mergeCell ref="G385:I385"/>
    <mergeCell ref="G389:I389"/>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249:I249"/>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05598-5D2A-4C47-85AB-9F96BE4DC0F6}">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230" t="s">
        <v>332</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Naval Medical Forces Development Command for the reporting period OCTOBER 1, 2025- MARCH 31, 2026</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11</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477</v>
      </c>
      <c r="C9" s="216"/>
      <c r="D9" s="216"/>
      <c r="E9" s="216"/>
      <c r="F9" s="216"/>
      <c r="G9" s="286" t="s">
        <v>365</v>
      </c>
      <c r="H9" s="292" t="str">
        <f>"REPORTING PERIOD: "&amp;Q422</f>
        <v>REPORTING PERIOD: OCTOBER 1, 2025- MARCH 31, 2026</v>
      </c>
      <c r="I9" s="289"/>
      <c r="J9" s="235" t="str">
        <f>"REPORTING PERIOD: "&amp;Q423</f>
        <v>REPORTING PERIOD: APRIL 1 - SEPTEMBER 30, 2026</v>
      </c>
      <c r="K9" s="283"/>
      <c r="L9" s="279" t="s">
        <v>8</v>
      </c>
      <c r="M9" s="280"/>
      <c r="N9" s="21"/>
      <c r="O9" s="18"/>
    </row>
    <row r="10" spans="1:19" customFormat="1" ht="15.75" customHeight="1">
      <c r="A10" s="254"/>
      <c r="B10" s="243" t="s">
        <v>994</v>
      </c>
      <c r="C10" s="216"/>
      <c r="D10" s="216"/>
      <c r="E10" s="216"/>
      <c r="F10" s="244"/>
      <c r="G10" s="287"/>
      <c r="H10" s="293"/>
      <c r="I10" s="290"/>
      <c r="J10" s="236"/>
      <c r="K10" s="284"/>
      <c r="L10" s="279"/>
      <c r="M10" s="280"/>
      <c r="N10" s="21"/>
      <c r="O10" s="18"/>
    </row>
    <row r="11" spans="1:19" customFormat="1" ht="25.5" thickBot="1">
      <c r="A11" s="254"/>
      <c r="B11" s="54" t="s">
        <v>21</v>
      </c>
      <c r="C11" s="55" t="s">
        <v>995</v>
      </c>
      <c r="D11" s="238" t="s">
        <v>996</v>
      </c>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c r="A19" s="250"/>
      <c r="B19" s="10" t="s">
        <v>997</v>
      </c>
      <c r="C19" s="10" t="s">
        <v>998</v>
      </c>
      <c r="D19" s="4">
        <v>45937</v>
      </c>
      <c r="E19" s="10"/>
      <c r="F19" s="10" t="s">
        <v>999</v>
      </c>
      <c r="G19" s="215" t="s">
        <v>1000</v>
      </c>
      <c r="H19" s="216"/>
      <c r="I19" s="217"/>
      <c r="J19" s="61" t="s">
        <v>18</v>
      </c>
      <c r="K19" s="61"/>
      <c r="L19" s="61" t="s">
        <v>3</v>
      </c>
      <c r="M19" s="97">
        <v>559</v>
      </c>
      <c r="N19" s="2"/>
      <c r="V19" s="73"/>
    </row>
    <row r="20" spans="1:22" ht="21">
      <c r="A20" s="250"/>
      <c r="B20" s="44" t="s">
        <v>336</v>
      </c>
      <c r="C20" s="44" t="s">
        <v>338</v>
      </c>
      <c r="D20" s="44" t="s">
        <v>23</v>
      </c>
      <c r="E20" s="209" t="s">
        <v>340</v>
      </c>
      <c r="F20" s="209"/>
      <c r="G20" s="211"/>
      <c r="H20" s="212"/>
      <c r="I20" s="213"/>
      <c r="J20" s="15" t="s">
        <v>613</v>
      </c>
      <c r="K20" s="16"/>
      <c r="L20" s="16" t="s">
        <v>3</v>
      </c>
      <c r="M20" s="96">
        <v>359</v>
      </c>
      <c r="N20" s="2"/>
      <c r="V20" s="74"/>
    </row>
    <row r="21" spans="1:22" ht="20.5" thickBot="1">
      <c r="A21" s="251"/>
      <c r="B21" s="11" t="s">
        <v>1001</v>
      </c>
      <c r="C21" s="11" t="s">
        <v>1002</v>
      </c>
      <c r="D21" s="94">
        <v>45938</v>
      </c>
      <c r="E21" s="13" t="s">
        <v>4</v>
      </c>
      <c r="F21" s="14" t="s">
        <v>1003</v>
      </c>
      <c r="G21" s="224"/>
      <c r="H21" s="225"/>
      <c r="I21" s="226"/>
      <c r="J21" s="15" t="s">
        <v>0</v>
      </c>
      <c r="K21" s="16"/>
      <c r="L21" s="16"/>
      <c r="M21" s="17"/>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30.5" thickBot="1">
      <c r="A23" s="207"/>
      <c r="B23" s="10" t="s">
        <v>997</v>
      </c>
      <c r="C23" s="10" t="s">
        <v>1004</v>
      </c>
      <c r="D23" s="4">
        <v>46161</v>
      </c>
      <c r="E23" s="10"/>
      <c r="F23" s="10" t="s">
        <v>1005</v>
      </c>
      <c r="G23" s="215" t="s">
        <v>1000</v>
      </c>
      <c r="H23" s="216"/>
      <c r="I23" s="217"/>
      <c r="J23" s="61" t="s">
        <v>1006</v>
      </c>
      <c r="K23" s="61"/>
      <c r="L23" s="61" t="s">
        <v>3</v>
      </c>
      <c r="M23" s="97">
        <v>1800</v>
      </c>
      <c r="N23" s="2"/>
      <c r="V23" s="74"/>
    </row>
    <row r="24" spans="1:22" ht="21.5" thickBot="1">
      <c r="A24" s="207"/>
      <c r="B24" s="44" t="s">
        <v>336</v>
      </c>
      <c r="C24" s="44" t="s">
        <v>338</v>
      </c>
      <c r="D24" s="44" t="s">
        <v>23</v>
      </c>
      <c r="E24" s="209" t="s">
        <v>340</v>
      </c>
      <c r="F24" s="209"/>
      <c r="G24" s="211"/>
      <c r="H24" s="212"/>
      <c r="I24" s="213"/>
      <c r="J24" s="15" t="s">
        <v>5</v>
      </c>
      <c r="K24" s="16"/>
      <c r="L24" s="16" t="s">
        <v>3</v>
      </c>
      <c r="M24" s="96">
        <v>400</v>
      </c>
      <c r="N24" s="2"/>
      <c r="V24" s="74"/>
    </row>
    <row r="25" spans="1:22" ht="20.5" thickBot="1">
      <c r="A25" s="208"/>
      <c r="B25" s="11" t="s">
        <v>1001</v>
      </c>
      <c r="C25" s="11" t="s">
        <v>1002</v>
      </c>
      <c r="D25" s="94">
        <v>46163</v>
      </c>
      <c r="E25" s="13" t="s">
        <v>4</v>
      </c>
      <c r="F25" s="14" t="s">
        <v>1007</v>
      </c>
      <c r="G25" s="218"/>
      <c r="H25" s="219"/>
      <c r="I25" s="220"/>
      <c r="J25" s="15" t="s">
        <v>613</v>
      </c>
      <c r="K25" s="16"/>
      <c r="L25" s="16" t="s">
        <v>3</v>
      </c>
      <c r="M25" s="96">
        <v>1200</v>
      </c>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13" thickBot="1">
      <c r="A27" s="207"/>
      <c r="B27" s="10"/>
      <c r="C27" s="10"/>
      <c r="D27" s="4"/>
      <c r="E27" s="10"/>
      <c r="F27" s="10"/>
      <c r="G27" s="215"/>
      <c r="H27" s="216"/>
      <c r="I27" s="217"/>
      <c r="J27" s="61" t="s">
        <v>2</v>
      </c>
      <c r="K27" s="61"/>
      <c r="L27" s="61"/>
      <c r="M27" s="62"/>
      <c r="N27" s="2"/>
      <c r="V27" s="74"/>
    </row>
    <row r="28" spans="1:22" ht="21.5" thickBot="1">
      <c r="A28" s="207"/>
      <c r="B28" s="44" t="s">
        <v>336</v>
      </c>
      <c r="C28" s="44" t="s">
        <v>338</v>
      </c>
      <c r="D28" s="44" t="s">
        <v>23</v>
      </c>
      <c r="E28" s="209" t="s">
        <v>340</v>
      </c>
      <c r="F28" s="209"/>
      <c r="G28" s="211"/>
      <c r="H28" s="212"/>
      <c r="I28" s="213"/>
      <c r="J28" s="15" t="s">
        <v>1</v>
      </c>
      <c r="K28" s="16"/>
      <c r="L28" s="16"/>
      <c r="M28" s="17"/>
      <c r="N28" s="2"/>
      <c r="V28" s="74"/>
    </row>
    <row r="29" spans="1:22" ht="13" thickBot="1">
      <c r="A29" s="208"/>
      <c r="B29" s="11"/>
      <c r="C29" s="11"/>
      <c r="D29" s="12"/>
      <c r="E29" s="13" t="s">
        <v>4</v>
      </c>
      <c r="F29" s="14"/>
      <c r="G29" s="218"/>
      <c r="H29" s="219"/>
      <c r="I29" s="220"/>
      <c r="J29" s="15" t="s">
        <v>0</v>
      </c>
      <c r="K29" s="16"/>
      <c r="L29" s="16"/>
      <c r="M29" s="17"/>
      <c r="N29" s="2"/>
      <c r="V29" s="74"/>
    </row>
    <row r="30" spans="1:22" ht="22" thickTop="1" thickBot="1">
      <c r="A30" s="206">
        <f t="shared" ref="A30" si="0">A26+1</f>
        <v>4</v>
      </c>
      <c r="B30" s="60" t="s">
        <v>335</v>
      </c>
      <c r="C30" s="60" t="s">
        <v>337</v>
      </c>
      <c r="D30" s="60" t="s">
        <v>24</v>
      </c>
      <c r="E30" s="210" t="s">
        <v>339</v>
      </c>
      <c r="F30" s="210"/>
      <c r="G30" s="210" t="s">
        <v>330</v>
      </c>
      <c r="H30" s="214"/>
      <c r="I30" s="66"/>
      <c r="J30" s="63" t="s">
        <v>2</v>
      </c>
      <c r="K30" s="64"/>
      <c r="L30" s="64"/>
      <c r="M30" s="65"/>
      <c r="N30" s="2"/>
      <c r="V30" s="74"/>
    </row>
    <row r="31" spans="1:22" ht="13" thickBot="1">
      <c r="A31" s="207"/>
      <c r="B31" s="10"/>
      <c r="C31" s="10"/>
      <c r="D31" s="4"/>
      <c r="E31" s="10"/>
      <c r="F31" s="10"/>
      <c r="G31" s="215"/>
      <c r="H31" s="216"/>
      <c r="I31" s="217"/>
      <c r="J31" s="61" t="s">
        <v>2</v>
      </c>
      <c r="K31" s="61"/>
      <c r="L31" s="61"/>
      <c r="M31" s="62"/>
      <c r="N31" s="2"/>
      <c r="V31" s="74"/>
    </row>
    <row r="32" spans="1:22" ht="21.5" thickBot="1">
      <c r="A32" s="207"/>
      <c r="B32" s="44" t="s">
        <v>336</v>
      </c>
      <c r="C32" s="44" t="s">
        <v>338</v>
      </c>
      <c r="D32" s="44" t="s">
        <v>23</v>
      </c>
      <c r="E32" s="209" t="s">
        <v>340</v>
      </c>
      <c r="F32" s="209"/>
      <c r="G32" s="211"/>
      <c r="H32" s="212"/>
      <c r="I32" s="213"/>
      <c r="J32" s="15" t="s">
        <v>1</v>
      </c>
      <c r="K32" s="16"/>
      <c r="L32" s="16"/>
      <c r="M32" s="17"/>
      <c r="N32" s="2"/>
      <c r="V32" s="74"/>
    </row>
    <row r="33" spans="1:22" ht="13" thickBot="1">
      <c r="A33" s="208"/>
      <c r="B33" s="11"/>
      <c r="C33" s="11"/>
      <c r="D33" s="12"/>
      <c r="E33" s="13" t="s">
        <v>4</v>
      </c>
      <c r="F33" s="14"/>
      <c r="G33" s="218"/>
      <c r="H33" s="219"/>
      <c r="I33" s="220"/>
      <c r="J33" s="15" t="s">
        <v>0</v>
      </c>
      <c r="K33" s="16"/>
      <c r="L33" s="16"/>
      <c r="M33" s="17"/>
      <c r="N33" s="2"/>
      <c r="V33" s="74"/>
    </row>
    <row r="34" spans="1:22" ht="22" thickTop="1" thickBot="1">
      <c r="A34" s="206">
        <f t="shared" ref="A34" si="1">A30+1</f>
        <v>5</v>
      </c>
      <c r="B34" s="60" t="s">
        <v>335</v>
      </c>
      <c r="C34" s="60" t="s">
        <v>337</v>
      </c>
      <c r="D34" s="60" t="s">
        <v>24</v>
      </c>
      <c r="E34" s="210" t="s">
        <v>339</v>
      </c>
      <c r="F34" s="210"/>
      <c r="G34" s="210" t="s">
        <v>330</v>
      </c>
      <c r="H34" s="214"/>
      <c r="I34" s="66"/>
      <c r="J34" s="63" t="s">
        <v>2</v>
      </c>
      <c r="K34" s="64"/>
      <c r="L34" s="64"/>
      <c r="M34" s="65"/>
      <c r="N34" s="2"/>
      <c r="V34" s="74"/>
    </row>
    <row r="35" spans="1:22" ht="13" thickBot="1">
      <c r="A35" s="207"/>
      <c r="B35" s="10"/>
      <c r="C35" s="10"/>
      <c r="D35" s="4"/>
      <c r="E35" s="10"/>
      <c r="F35" s="10"/>
      <c r="G35" s="215"/>
      <c r="H35" s="216"/>
      <c r="I35" s="217"/>
      <c r="J35" s="61" t="s">
        <v>2</v>
      </c>
      <c r="K35" s="61"/>
      <c r="L35" s="61"/>
      <c r="M35" s="62"/>
      <c r="N35" s="2"/>
      <c r="V35" s="74"/>
    </row>
    <row r="36" spans="1:22" ht="21.5" thickBot="1">
      <c r="A36" s="207"/>
      <c r="B36" s="44" t="s">
        <v>336</v>
      </c>
      <c r="C36" s="44" t="s">
        <v>338</v>
      </c>
      <c r="D36" s="44" t="s">
        <v>23</v>
      </c>
      <c r="E36" s="209" t="s">
        <v>340</v>
      </c>
      <c r="F36" s="209"/>
      <c r="G36" s="211"/>
      <c r="H36" s="212"/>
      <c r="I36" s="213"/>
      <c r="J36" s="15" t="s">
        <v>1</v>
      </c>
      <c r="K36" s="16"/>
      <c r="L36" s="16"/>
      <c r="M36" s="17"/>
      <c r="N36" s="2"/>
      <c r="V36" s="74"/>
    </row>
    <row r="37" spans="1:22" ht="13" thickBot="1">
      <c r="A37" s="208"/>
      <c r="B37" s="11"/>
      <c r="C37" s="11"/>
      <c r="D37" s="12"/>
      <c r="E37" s="13" t="s">
        <v>4</v>
      </c>
      <c r="F37" s="14"/>
      <c r="G37" s="218"/>
      <c r="H37" s="219"/>
      <c r="I37" s="220"/>
      <c r="J37" s="15" t="s">
        <v>0</v>
      </c>
      <c r="K37" s="16"/>
      <c r="L37" s="16"/>
      <c r="M37" s="17"/>
      <c r="N37" s="2"/>
      <c r="V37" s="74"/>
    </row>
    <row r="38" spans="1:22" ht="22" thickTop="1" thickBot="1">
      <c r="A38" s="206">
        <f t="shared" ref="A38" si="2">A34+1</f>
        <v>6</v>
      </c>
      <c r="B38" s="60" t="s">
        <v>335</v>
      </c>
      <c r="C38" s="60" t="s">
        <v>337</v>
      </c>
      <c r="D38" s="60" t="s">
        <v>24</v>
      </c>
      <c r="E38" s="210" t="s">
        <v>339</v>
      </c>
      <c r="F38" s="210"/>
      <c r="G38" s="210" t="s">
        <v>330</v>
      </c>
      <c r="H38" s="214"/>
      <c r="I38" s="66"/>
      <c r="J38" s="63" t="s">
        <v>2</v>
      </c>
      <c r="K38" s="64"/>
      <c r="L38" s="64"/>
      <c r="M38" s="65"/>
      <c r="N38" s="2"/>
      <c r="V38" s="74"/>
    </row>
    <row r="39" spans="1:22" ht="13" thickBot="1">
      <c r="A39" s="207"/>
      <c r="B39" s="10"/>
      <c r="C39" s="10"/>
      <c r="D39" s="4"/>
      <c r="E39" s="10"/>
      <c r="F39" s="10"/>
      <c r="G39" s="215"/>
      <c r="H39" s="216"/>
      <c r="I39" s="217"/>
      <c r="J39" s="61" t="s">
        <v>2</v>
      </c>
      <c r="K39" s="61"/>
      <c r="L39" s="61"/>
      <c r="M39" s="62"/>
      <c r="N39" s="2"/>
      <c r="V39" s="74"/>
    </row>
    <row r="40" spans="1:22" ht="21.5" thickBot="1">
      <c r="A40" s="207"/>
      <c r="B40" s="44" t="s">
        <v>336</v>
      </c>
      <c r="C40" s="44" t="s">
        <v>338</v>
      </c>
      <c r="D40" s="44" t="s">
        <v>23</v>
      </c>
      <c r="E40" s="209" t="s">
        <v>340</v>
      </c>
      <c r="F40" s="209"/>
      <c r="G40" s="211"/>
      <c r="H40" s="212"/>
      <c r="I40" s="213"/>
      <c r="J40" s="15" t="s">
        <v>1</v>
      </c>
      <c r="K40" s="16"/>
      <c r="L40" s="16"/>
      <c r="M40" s="17"/>
      <c r="N40" s="2"/>
      <c r="V40" s="74"/>
    </row>
    <row r="41" spans="1:22" ht="13" thickBot="1">
      <c r="A41" s="208"/>
      <c r="B41" s="11"/>
      <c r="C41" s="11"/>
      <c r="D41" s="12"/>
      <c r="E41" s="13" t="s">
        <v>4</v>
      </c>
      <c r="F41" s="14"/>
      <c r="G41" s="218"/>
      <c r="H41" s="219"/>
      <c r="I41" s="220"/>
      <c r="J41" s="15" t="s">
        <v>0</v>
      </c>
      <c r="K41" s="16"/>
      <c r="L41" s="16"/>
      <c r="M41" s="17"/>
      <c r="N41" s="2"/>
      <c r="V41" s="74"/>
    </row>
    <row r="42" spans="1:22" ht="22" thickTop="1" thickBot="1">
      <c r="A42" s="206">
        <f t="shared" ref="A42" si="3">A38+1</f>
        <v>7</v>
      </c>
      <c r="B42" s="60" t="s">
        <v>335</v>
      </c>
      <c r="C42" s="60" t="s">
        <v>337</v>
      </c>
      <c r="D42" s="60" t="s">
        <v>24</v>
      </c>
      <c r="E42" s="210" t="s">
        <v>339</v>
      </c>
      <c r="F42" s="210"/>
      <c r="G42" s="210" t="s">
        <v>330</v>
      </c>
      <c r="H42" s="214"/>
      <c r="I42" s="66"/>
      <c r="J42" s="63" t="s">
        <v>2</v>
      </c>
      <c r="K42" s="64"/>
      <c r="L42" s="64"/>
      <c r="M42" s="65"/>
      <c r="N42" s="2"/>
      <c r="V42" s="74"/>
    </row>
    <row r="43" spans="1:22" ht="13" thickBot="1">
      <c r="A43" s="207"/>
      <c r="B43" s="10"/>
      <c r="C43" s="10"/>
      <c r="D43" s="4"/>
      <c r="E43" s="10"/>
      <c r="F43" s="10"/>
      <c r="G43" s="215"/>
      <c r="H43" s="216"/>
      <c r="I43" s="217"/>
      <c r="J43" s="61" t="s">
        <v>2</v>
      </c>
      <c r="K43" s="61"/>
      <c r="L43" s="61"/>
      <c r="M43" s="62"/>
      <c r="N43" s="2"/>
      <c r="V43" s="74"/>
    </row>
    <row r="44" spans="1:22" ht="21.5" thickBot="1">
      <c r="A44" s="207"/>
      <c r="B44" s="44" t="s">
        <v>336</v>
      </c>
      <c r="C44" s="44" t="s">
        <v>338</v>
      </c>
      <c r="D44" s="44" t="s">
        <v>23</v>
      </c>
      <c r="E44" s="209" t="s">
        <v>340</v>
      </c>
      <c r="F44" s="209"/>
      <c r="G44" s="211"/>
      <c r="H44" s="212"/>
      <c r="I44" s="213"/>
      <c r="J44" s="15" t="s">
        <v>1</v>
      </c>
      <c r="K44" s="16"/>
      <c r="L44" s="16"/>
      <c r="M44" s="17"/>
      <c r="N44" s="2"/>
      <c r="V44" s="74"/>
    </row>
    <row r="45" spans="1:22" ht="13" thickBot="1">
      <c r="A45" s="208"/>
      <c r="B45" s="11"/>
      <c r="C45" s="11"/>
      <c r="D45" s="12"/>
      <c r="E45" s="13" t="s">
        <v>4</v>
      </c>
      <c r="F45" s="14"/>
      <c r="G45" s="218"/>
      <c r="H45" s="219"/>
      <c r="I45" s="220"/>
      <c r="J45" s="15" t="s">
        <v>0</v>
      </c>
      <c r="K45" s="16"/>
      <c r="L45" s="16"/>
      <c r="M45" s="17"/>
      <c r="N45" s="2"/>
      <c r="V45" s="74"/>
    </row>
    <row r="46" spans="1:22" ht="22" thickTop="1" thickBot="1">
      <c r="A46" s="206">
        <f t="shared" ref="A46" si="4">A42+1</f>
        <v>8</v>
      </c>
      <c r="B46" s="60" t="s">
        <v>335</v>
      </c>
      <c r="C46" s="60" t="s">
        <v>337</v>
      </c>
      <c r="D46" s="60" t="s">
        <v>24</v>
      </c>
      <c r="E46" s="210" t="s">
        <v>339</v>
      </c>
      <c r="F46" s="210"/>
      <c r="G46" s="210" t="s">
        <v>330</v>
      </c>
      <c r="H46" s="214"/>
      <c r="I46" s="66"/>
      <c r="J46" s="63" t="s">
        <v>2</v>
      </c>
      <c r="K46" s="64"/>
      <c r="L46" s="64"/>
      <c r="M46" s="65"/>
      <c r="N46" s="2"/>
      <c r="V46" s="74"/>
    </row>
    <row r="47" spans="1:22" ht="13" thickBot="1">
      <c r="A47" s="207"/>
      <c r="B47" s="10"/>
      <c r="C47" s="10"/>
      <c r="D47" s="4"/>
      <c r="E47" s="10"/>
      <c r="F47" s="10"/>
      <c r="G47" s="215"/>
      <c r="H47" s="216"/>
      <c r="I47" s="217"/>
      <c r="J47" s="61" t="s">
        <v>2</v>
      </c>
      <c r="K47" s="61"/>
      <c r="L47" s="61"/>
      <c r="M47" s="62"/>
      <c r="N47" s="2"/>
      <c r="V47" s="74"/>
    </row>
    <row r="48" spans="1:22" ht="21.5" thickBot="1">
      <c r="A48" s="207"/>
      <c r="B48" s="44" t="s">
        <v>336</v>
      </c>
      <c r="C48" s="44" t="s">
        <v>338</v>
      </c>
      <c r="D48" s="44" t="s">
        <v>23</v>
      </c>
      <c r="E48" s="209" t="s">
        <v>340</v>
      </c>
      <c r="F48" s="209"/>
      <c r="G48" s="211"/>
      <c r="H48" s="212"/>
      <c r="I48" s="213"/>
      <c r="J48" s="15" t="s">
        <v>1</v>
      </c>
      <c r="K48" s="16"/>
      <c r="L48" s="16"/>
      <c r="M48" s="17"/>
      <c r="N48" s="2"/>
      <c r="V48" s="74"/>
    </row>
    <row r="49" spans="1:22" ht="13" thickBot="1">
      <c r="A49" s="208"/>
      <c r="B49" s="11"/>
      <c r="C49" s="11"/>
      <c r="D49" s="12"/>
      <c r="E49" s="13" t="s">
        <v>4</v>
      </c>
      <c r="F49" s="14"/>
      <c r="G49" s="218"/>
      <c r="H49" s="219"/>
      <c r="I49" s="220"/>
      <c r="J49" s="15" t="s">
        <v>0</v>
      </c>
      <c r="K49" s="16"/>
      <c r="L49" s="16"/>
      <c r="M49" s="17"/>
      <c r="N49" s="2"/>
      <c r="V49" s="74"/>
    </row>
    <row r="50" spans="1:22" ht="22" thickTop="1" thickBot="1">
      <c r="A50" s="206">
        <f t="shared" ref="A50" si="5">A46+1</f>
        <v>9</v>
      </c>
      <c r="B50" s="60" t="s">
        <v>335</v>
      </c>
      <c r="C50" s="60" t="s">
        <v>337</v>
      </c>
      <c r="D50" s="60" t="s">
        <v>24</v>
      </c>
      <c r="E50" s="210" t="s">
        <v>339</v>
      </c>
      <c r="F50" s="210"/>
      <c r="G50" s="210" t="s">
        <v>330</v>
      </c>
      <c r="H50" s="214"/>
      <c r="I50" s="66"/>
      <c r="J50" s="63" t="s">
        <v>2</v>
      </c>
      <c r="K50" s="64"/>
      <c r="L50" s="64"/>
      <c r="M50" s="65"/>
      <c r="N50" s="2"/>
      <c r="V50" s="74"/>
    </row>
    <row r="51" spans="1:22" ht="13" thickBot="1">
      <c r="A51" s="207"/>
      <c r="B51" s="10"/>
      <c r="C51" s="10"/>
      <c r="D51" s="4"/>
      <c r="E51" s="10"/>
      <c r="F51" s="10"/>
      <c r="G51" s="215"/>
      <c r="H51" s="216"/>
      <c r="I51" s="217"/>
      <c r="J51" s="61" t="s">
        <v>2</v>
      </c>
      <c r="K51" s="61"/>
      <c r="L51" s="61"/>
      <c r="M51" s="62"/>
      <c r="N51" s="2"/>
      <c r="V51" s="74"/>
    </row>
    <row r="52" spans="1:22" ht="21.5" thickBot="1">
      <c r="A52" s="207"/>
      <c r="B52" s="44" t="s">
        <v>336</v>
      </c>
      <c r="C52" s="44" t="s">
        <v>338</v>
      </c>
      <c r="D52" s="44" t="s">
        <v>23</v>
      </c>
      <c r="E52" s="209" t="s">
        <v>340</v>
      </c>
      <c r="F52" s="209"/>
      <c r="G52" s="211"/>
      <c r="H52" s="212"/>
      <c r="I52" s="213"/>
      <c r="J52" s="15" t="s">
        <v>1</v>
      </c>
      <c r="K52" s="16"/>
      <c r="L52" s="16"/>
      <c r="M52" s="17"/>
      <c r="N52" s="2"/>
      <c r="V52" s="74"/>
    </row>
    <row r="53" spans="1:22" ht="13" thickBot="1">
      <c r="A53" s="208"/>
      <c r="B53" s="11"/>
      <c r="C53" s="11"/>
      <c r="D53" s="12"/>
      <c r="E53" s="13" t="s">
        <v>4</v>
      </c>
      <c r="F53" s="14"/>
      <c r="G53" s="218"/>
      <c r="H53" s="219"/>
      <c r="I53" s="220"/>
      <c r="J53" s="15" t="s">
        <v>0</v>
      </c>
      <c r="K53" s="16"/>
      <c r="L53" s="16"/>
      <c r="M53" s="17"/>
      <c r="N53" s="2"/>
      <c r="V53" s="74"/>
    </row>
    <row r="54" spans="1:22" ht="22" thickTop="1" thickBot="1">
      <c r="A54" s="206">
        <f t="shared" ref="A54" si="6">A50+1</f>
        <v>10</v>
      </c>
      <c r="B54" s="60" t="s">
        <v>335</v>
      </c>
      <c r="C54" s="60" t="s">
        <v>337</v>
      </c>
      <c r="D54" s="60" t="s">
        <v>24</v>
      </c>
      <c r="E54" s="210" t="s">
        <v>339</v>
      </c>
      <c r="F54" s="210"/>
      <c r="G54" s="210" t="s">
        <v>330</v>
      </c>
      <c r="H54" s="214"/>
      <c r="I54" s="66"/>
      <c r="J54" s="63" t="s">
        <v>2</v>
      </c>
      <c r="K54" s="64"/>
      <c r="L54" s="64"/>
      <c r="M54" s="65"/>
      <c r="N54" s="2"/>
      <c r="V54" s="74"/>
    </row>
    <row r="55" spans="1:22" ht="13" thickBot="1">
      <c r="A55" s="207"/>
      <c r="B55" s="10"/>
      <c r="C55" s="10"/>
      <c r="D55" s="4"/>
      <c r="E55" s="10"/>
      <c r="F55" s="10"/>
      <c r="G55" s="215"/>
      <c r="H55" s="216"/>
      <c r="I55" s="217"/>
      <c r="J55" s="61" t="s">
        <v>2</v>
      </c>
      <c r="K55" s="61"/>
      <c r="L55" s="61"/>
      <c r="M55" s="62"/>
      <c r="N55" s="2"/>
      <c r="P55" s="1"/>
      <c r="V55" s="74"/>
    </row>
    <row r="56" spans="1:22" ht="21.5" thickBot="1">
      <c r="A56" s="207"/>
      <c r="B56" s="44" t="s">
        <v>336</v>
      </c>
      <c r="C56" s="44" t="s">
        <v>338</v>
      </c>
      <c r="D56" s="44" t="s">
        <v>23</v>
      </c>
      <c r="E56" s="209" t="s">
        <v>340</v>
      </c>
      <c r="F56" s="209"/>
      <c r="G56" s="211"/>
      <c r="H56" s="212"/>
      <c r="I56" s="213"/>
      <c r="J56" s="15" t="s">
        <v>1</v>
      </c>
      <c r="K56" s="16"/>
      <c r="L56" s="16"/>
      <c r="M56" s="17"/>
      <c r="N56" s="2"/>
      <c r="V56" s="74"/>
    </row>
    <row r="57" spans="1:22" s="1" customFormat="1" ht="13" thickBot="1">
      <c r="A57" s="208"/>
      <c r="B57" s="11"/>
      <c r="C57" s="11"/>
      <c r="D57" s="12"/>
      <c r="E57" s="13" t="s">
        <v>4</v>
      </c>
      <c r="F57" s="14"/>
      <c r="G57" s="218"/>
      <c r="H57" s="219"/>
      <c r="I57" s="220"/>
      <c r="J57" s="15" t="s">
        <v>0</v>
      </c>
      <c r="K57" s="16"/>
      <c r="L57" s="16"/>
      <c r="M57" s="17"/>
      <c r="N57" s="3"/>
      <c r="P57"/>
      <c r="Q57"/>
      <c r="V57" s="74"/>
    </row>
    <row r="58" spans="1:22" ht="22" thickTop="1" thickBot="1">
      <c r="A58" s="206">
        <f t="shared" ref="A58" si="7">A54+1</f>
        <v>11</v>
      </c>
      <c r="B58" s="60" t="s">
        <v>335</v>
      </c>
      <c r="C58" s="60" t="s">
        <v>337</v>
      </c>
      <c r="D58" s="60" t="s">
        <v>24</v>
      </c>
      <c r="E58" s="210" t="s">
        <v>339</v>
      </c>
      <c r="F58" s="210"/>
      <c r="G58" s="210" t="s">
        <v>330</v>
      </c>
      <c r="H58" s="214"/>
      <c r="I58" s="66"/>
      <c r="J58" s="63" t="s">
        <v>2</v>
      </c>
      <c r="K58" s="64"/>
      <c r="L58" s="64"/>
      <c r="M58" s="65"/>
      <c r="N58" s="2"/>
      <c r="V58" s="74"/>
    </row>
    <row r="59" spans="1:22" ht="13" thickBot="1">
      <c r="A59" s="207"/>
      <c r="B59" s="10"/>
      <c r="C59" s="10"/>
      <c r="D59" s="4"/>
      <c r="E59" s="10"/>
      <c r="F59" s="10"/>
      <c r="G59" s="215"/>
      <c r="H59" s="216"/>
      <c r="I59" s="217"/>
      <c r="J59" s="61" t="s">
        <v>2</v>
      </c>
      <c r="K59" s="61"/>
      <c r="L59" s="61"/>
      <c r="M59" s="62"/>
      <c r="N59" s="2"/>
      <c r="V59" s="74"/>
    </row>
    <row r="60" spans="1:22" ht="21.5" thickBot="1">
      <c r="A60" s="207"/>
      <c r="B60" s="44" t="s">
        <v>336</v>
      </c>
      <c r="C60" s="44" t="s">
        <v>338</v>
      </c>
      <c r="D60" s="44" t="s">
        <v>23</v>
      </c>
      <c r="E60" s="209" t="s">
        <v>340</v>
      </c>
      <c r="F60" s="209"/>
      <c r="G60" s="211"/>
      <c r="H60" s="212"/>
      <c r="I60" s="213"/>
      <c r="J60" s="15" t="s">
        <v>1</v>
      </c>
      <c r="K60" s="16"/>
      <c r="L60" s="16"/>
      <c r="M60" s="17"/>
      <c r="N60" s="2"/>
      <c r="V60" s="74"/>
    </row>
    <row r="61" spans="1:22" ht="13" thickBot="1">
      <c r="A61" s="208"/>
      <c r="B61" s="11"/>
      <c r="C61" s="11"/>
      <c r="D61" s="12"/>
      <c r="E61" s="13" t="s">
        <v>4</v>
      </c>
      <c r="F61" s="14"/>
      <c r="G61" s="218"/>
      <c r="H61" s="219"/>
      <c r="I61" s="220"/>
      <c r="J61" s="15" t="s">
        <v>0</v>
      </c>
      <c r="K61" s="16"/>
      <c r="L61" s="16"/>
      <c r="M61" s="17"/>
      <c r="N61" s="2"/>
      <c r="V61" s="74"/>
    </row>
    <row r="62" spans="1:22" ht="22" thickTop="1" thickBot="1">
      <c r="A62" s="206">
        <f t="shared" ref="A62" si="8">A58+1</f>
        <v>12</v>
      </c>
      <c r="B62" s="60" t="s">
        <v>335</v>
      </c>
      <c r="C62" s="60" t="s">
        <v>337</v>
      </c>
      <c r="D62" s="60" t="s">
        <v>24</v>
      </c>
      <c r="E62" s="210" t="s">
        <v>339</v>
      </c>
      <c r="F62" s="210"/>
      <c r="G62" s="210" t="s">
        <v>330</v>
      </c>
      <c r="H62" s="214"/>
      <c r="I62" s="66"/>
      <c r="J62" s="63" t="s">
        <v>2</v>
      </c>
      <c r="K62" s="64"/>
      <c r="L62" s="64"/>
      <c r="M62" s="65"/>
      <c r="N62" s="2"/>
      <c r="V62" s="74"/>
    </row>
    <row r="63" spans="1:22" ht="13" thickBot="1">
      <c r="A63" s="207"/>
      <c r="B63" s="10"/>
      <c r="C63" s="10"/>
      <c r="D63" s="4"/>
      <c r="E63" s="10"/>
      <c r="F63" s="10"/>
      <c r="G63" s="215"/>
      <c r="H63" s="216"/>
      <c r="I63" s="217"/>
      <c r="J63" s="61" t="s">
        <v>2</v>
      </c>
      <c r="K63" s="61"/>
      <c r="L63" s="61"/>
      <c r="M63" s="62"/>
      <c r="N63" s="2"/>
      <c r="V63" s="74"/>
    </row>
    <row r="64" spans="1:22" ht="21.5" thickBot="1">
      <c r="A64" s="207"/>
      <c r="B64" s="44" t="s">
        <v>336</v>
      </c>
      <c r="C64" s="44" t="s">
        <v>338</v>
      </c>
      <c r="D64" s="44" t="s">
        <v>23</v>
      </c>
      <c r="E64" s="209" t="s">
        <v>340</v>
      </c>
      <c r="F64" s="209"/>
      <c r="G64" s="211"/>
      <c r="H64" s="212"/>
      <c r="I64" s="213"/>
      <c r="J64" s="15" t="s">
        <v>1</v>
      </c>
      <c r="K64" s="16"/>
      <c r="L64" s="16"/>
      <c r="M64" s="17"/>
      <c r="N64" s="2"/>
      <c r="V64" s="74"/>
    </row>
    <row r="65" spans="1:22" ht="13" thickBot="1">
      <c r="A65" s="208"/>
      <c r="B65" s="11"/>
      <c r="C65" s="11"/>
      <c r="D65" s="12"/>
      <c r="E65" s="13" t="s">
        <v>4</v>
      </c>
      <c r="F65" s="14"/>
      <c r="G65" s="218"/>
      <c r="H65" s="219"/>
      <c r="I65" s="220"/>
      <c r="J65" s="15" t="s">
        <v>0</v>
      </c>
      <c r="K65" s="16"/>
      <c r="L65" s="16"/>
      <c r="M65" s="17"/>
      <c r="N65" s="2"/>
      <c r="V65" s="74"/>
    </row>
    <row r="66" spans="1:22" ht="22" thickTop="1" thickBot="1">
      <c r="A66" s="206">
        <f t="shared" ref="A66" si="9">A62+1</f>
        <v>13</v>
      </c>
      <c r="B66" s="60" t="s">
        <v>335</v>
      </c>
      <c r="C66" s="60" t="s">
        <v>337</v>
      </c>
      <c r="D66" s="60" t="s">
        <v>24</v>
      </c>
      <c r="E66" s="210" t="s">
        <v>339</v>
      </c>
      <c r="F66" s="210"/>
      <c r="G66" s="210" t="s">
        <v>330</v>
      </c>
      <c r="H66" s="214"/>
      <c r="I66" s="66"/>
      <c r="J66" s="63" t="s">
        <v>2</v>
      </c>
      <c r="K66" s="64"/>
      <c r="L66" s="64"/>
      <c r="M66" s="65"/>
      <c r="N66" s="2"/>
      <c r="V66" s="74"/>
    </row>
    <row r="67" spans="1:22" ht="13" thickBot="1">
      <c r="A67" s="207"/>
      <c r="B67" s="10"/>
      <c r="C67" s="10"/>
      <c r="D67" s="4"/>
      <c r="E67" s="10"/>
      <c r="F67" s="10"/>
      <c r="G67" s="215"/>
      <c r="H67" s="216"/>
      <c r="I67" s="217"/>
      <c r="J67" s="61" t="s">
        <v>2</v>
      </c>
      <c r="K67" s="61"/>
      <c r="L67" s="61"/>
      <c r="M67" s="62"/>
      <c r="N67" s="2"/>
      <c r="V67" s="74"/>
    </row>
    <row r="68" spans="1:22" ht="21.5" thickBot="1">
      <c r="A68" s="207"/>
      <c r="B68" s="44" t="s">
        <v>336</v>
      </c>
      <c r="C68" s="44" t="s">
        <v>338</v>
      </c>
      <c r="D68" s="44" t="s">
        <v>23</v>
      </c>
      <c r="E68" s="209" t="s">
        <v>340</v>
      </c>
      <c r="F68" s="209"/>
      <c r="G68" s="211"/>
      <c r="H68" s="212"/>
      <c r="I68" s="213"/>
      <c r="J68" s="15" t="s">
        <v>1</v>
      </c>
      <c r="K68" s="16"/>
      <c r="L68" s="16"/>
      <c r="M68" s="17"/>
      <c r="N68" s="2"/>
      <c r="V68" s="74"/>
    </row>
    <row r="69" spans="1:22" ht="13" thickBot="1">
      <c r="A69" s="208"/>
      <c r="B69" s="11"/>
      <c r="C69" s="11"/>
      <c r="D69" s="12"/>
      <c r="E69" s="13" t="s">
        <v>4</v>
      </c>
      <c r="F69" s="14"/>
      <c r="G69" s="218"/>
      <c r="H69" s="219"/>
      <c r="I69" s="220"/>
      <c r="J69" s="15" t="s">
        <v>0</v>
      </c>
      <c r="K69" s="16"/>
      <c r="L69" s="16"/>
      <c r="M69" s="17"/>
      <c r="N69" s="2"/>
      <c r="V69" s="74"/>
    </row>
    <row r="70" spans="1:22" ht="22" thickTop="1" thickBot="1">
      <c r="A70" s="206">
        <f t="shared" ref="A70" si="10">A66+1</f>
        <v>14</v>
      </c>
      <c r="B70" s="60" t="s">
        <v>335</v>
      </c>
      <c r="C70" s="60" t="s">
        <v>337</v>
      </c>
      <c r="D70" s="60" t="s">
        <v>24</v>
      </c>
      <c r="E70" s="210" t="s">
        <v>339</v>
      </c>
      <c r="F70" s="210"/>
      <c r="G70" s="210" t="s">
        <v>330</v>
      </c>
      <c r="H70" s="214"/>
      <c r="I70" s="66"/>
      <c r="J70" s="63" t="s">
        <v>2</v>
      </c>
      <c r="K70" s="64"/>
      <c r="L70" s="64"/>
      <c r="M70" s="65"/>
      <c r="N70" s="2"/>
      <c r="V70" s="74"/>
    </row>
    <row r="71" spans="1:22" ht="13" thickBot="1">
      <c r="A71" s="207"/>
      <c r="B71" s="10"/>
      <c r="C71" s="10"/>
      <c r="D71" s="4"/>
      <c r="E71" s="10"/>
      <c r="F71" s="10"/>
      <c r="G71" s="215"/>
      <c r="H71" s="216"/>
      <c r="I71" s="217"/>
      <c r="J71" s="61" t="s">
        <v>2</v>
      </c>
      <c r="K71" s="61"/>
      <c r="L71" s="61"/>
      <c r="M71" s="62"/>
      <c r="N71" s="2"/>
      <c r="V71" s="75"/>
    </row>
    <row r="72" spans="1:22" ht="21.5" thickBot="1">
      <c r="A72" s="207"/>
      <c r="B72" s="44" t="s">
        <v>336</v>
      </c>
      <c r="C72" s="44" t="s">
        <v>338</v>
      </c>
      <c r="D72" s="44" t="s">
        <v>23</v>
      </c>
      <c r="E72" s="209" t="s">
        <v>340</v>
      </c>
      <c r="F72" s="209"/>
      <c r="G72" s="211"/>
      <c r="H72" s="212"/>
      <c r="I72" s="213"/>
      <c r="J72" s="15" t="s">
        <v>1</v>
      </c>
      <c r="K72" s="16"/>
      <c r="L72" s="16"/>
      <c r="M72" s="17"/>
      <c r="N72" s="2"/>
      <c r="V72" s="74"/>
    </row>
    <row r="73" spans="1:22" ht="13" thickBot="1">
      <c r="A73" s="208"/>
      <c r="B73" s="11"/>
      <c r="C73" s="11"/>
      <c r="D73" s="12"/>
      <c r="E73" s="13" t="s">
        <v>4</v>
      </c>
      <c r="F73" s="14"/>
      <c r="G73" s="218"/>
      <c r="H73" s="219"/>
      <c r="I73" s="220"/>
      <c r="J73" s="15" t="s">
        <v>0</v>
      </c>
      <c r="K73" s="16"/>
      <c r="L73" s="16"/>
      <c r="M73" s="17"/>
      <c r="N73" s="2"/>
      <c r="V73" s="74"/>
    </row>
    <row r="74" spans="1:22" ht="22" thickTop="1" thickBot="1">
      <c r="A74" s="206">
        <f t="shared" ref="A74" si="11">A70+1</f>
        <v>15</v>
      </c>
      <c r="B74" s="60" t="s">
        <v>335</v>
      </c>
      <c r="C74" s="60" t="s">
        <v>337</v>
      </c>
      <c r="D74" s="60" t="s">
        <v>24</v>
      </c>
      <c r="E74" s="210" t="s">
        <v>339</v>
      </c>
      <c r="F74" s="210"/>
      <c r="G74" s="210" t="s">
        <v>330</v>
      </c>
      <c r="H74" s="214"/>
      <c r="I74" s="66"/>
      <c r="J74" s="63" t="s">
        <v>2</v>
      </c>
      <c r="K74" s="64"/>
      <c r="L74" s="64"/>
      <c r="M74" s="65"/>
      <c r="N74" s="2"/>
      <c r="V74" s="74"/>
    </row>
    <row r="75" spans="1:22" ht="13" thickBot="1">
      <c r="A75" s="207"/>
      <c r="B75" s="10"/>
      <c r="C75" s="10"/>
      <c r="D75" s="4"/>
      <c r="E75" s="10"/>
      <c r="F75" s="10"/>
      <c r="G75" s="215"/>
      <c r="H75" s="216"/>
      <c r="I75" s="217"/>
      <c r="J75" s="61" t="s">
        <v>2</v>
      </c>
      <c r="K75" s="61"/>
      <c r="L75" s="61"/>
      <c r="M75" s="62"/>
      <c r="N75" s="2"/>
      <c r="V75" s="74"/>
    </row>
    <row r="76" spans="1:22" ht="21.5" thickBot="1">
      <c r="A76" s="207"/>
      <c r="B76" s="44" t="s">
        <v>336</v>
      </c>
      <c r="C76" s="44" t="s">
        <v>338</v>
      </c>
      <c r="D76" s="44" t="s">
        <v>23</v>
      </c>
      <c r="E76" s="209" t="s">
        <v>340</v>
      </c>
      <c r="F76" s="209"/>
      <c r="G76" s="211"/>
      <c r="H76" s="212"/>
      <c r="I76" s="213"/>
      <c r="J76" s="15" t="s">
        <v>1</v>
      </c>
      <c r="K76" s="16"/>
      <c r="L76" s="16"/>
      <c r="M76" s="17"/>
      <c r="N76" s="2"/>
      <c r="V76" s="74"/>
    </row>
    <row r="77" spans="1:22" ht="13" thickBot="1">
      <c r="A77" s="208"/>
      <c r="B77" s="11"/>
      <c r="C77" s="11"/>
      <c r="D77" s="12"/>
      <c r="E77" s="13" t="s">
        <v>4</v>
      </c>
      <c r="F77" s="14"/>
      <c r="G77" s="218"/>
      <c r="H77" s="219"/>
      <c r="I77" s="220"/>
      <c r="J77" s="15" t="s">
        <v>0</v>
      </c>
      <c r="K77" s="16"/>
      <c r="L77" s="16"/>
      <c r="M77" s="17"/>
      <c r="N77" s="2"/>
      <c r="V77" s="74"/>
    </row>
    <row r="78" spans="1:22" ht="22" thickTop="1" thickBot="1">
      <c r="A78" s="206">
        <f t="shared" ref="A78" si="12">A74+1</f>
        <v>16</v>
      </c>
      <c r="B78" s="60" t="s">
        <v>335</v>
      </c>
      <c r="C78" s="60" t="s">
        <v>337</v>
      </c>
      <c r="D78" s="60" t="s">
        <v>24</v>
      </c>
      <c r="E78" s="210" t="s">
        <v>339</v>
      </c>
      <c r="F78" s="210"/>
      <c r="G78" s="210" t="s">
        <v>330</v>
      </c>
      <c r="H78" s="214"/>
      <c r="I78" s="66"/>
      <c r="J78" s="63" t="s">
        <v>2</v>
      </c>
      <c r="K78" s="64"/>
      <c r="L78" s="64"/>
      <c r="M78" s="65"/>
      <c r="N78" s="2"/>
      <c r="V78" s="74"/>
    </row>
    <row r="79" spans="1:22" ht="13" thickBot="1">
      <c r="A79" s="207"/>
      <c r="B79" s="10"/>
      <c r="C79" s="10"/>
      <c r="D79" s="4"/>
      <c r="E79" s="10"/>
      <c r="F79" s="10"/>
      <c r="G79" s="215"/>
      <c r="H79" s="216"/>
      <c r="I79" s="217"/>
      <c r="J79" s="61" t="s">
        <v>2</v>
      </c>
      <c r="K79" s="61"/>
      <c r="L79" s="61"/>
      <c r="M79" s="62"/>
      <c r="N79" s="2"/>
      <c r="V79" s="74"/>
    </row>
    <row r="80" spans="1:22" ht="21.5" thickBot="1">
      <c r="A80" s="207"/>
      <c r="B80" s="44" t="s">
        <v>336</v>
      </c>
      <c r="C80" s="44" t="s">
        <v>338</v>
      </c>
      <c r="D80" s="44" t="s">
        <v>23</v>
      </c>
      <c r="E80" s="209" t="s">
        <v>340</v>
      </c>
      <c r="F80" s="209"/>
      <c r="G80" s="211"/>
      <c r="H80" s="212"/>
      <c r="I80" s="213"/>
      <c r="J80" s="15" t="s">
        <v>1</v>
      </c>
      <c r="K80" s="16"/>
      <c r="L80" s="16"/>
      <c r="M80" s="17"/>
      <c r="N80" s="2"/>
      <c r="V80" s="74"/>
    </row>
    <row r="81" spans="1:22" ht="13" thickBot="1">
      <c r="A81" s="208"/>
      <c r="B81" s="11"/>
      <c r="C81" s="11"/>
      <c r="D81" s="12"/>
      <c r="E81" s="13" t="s">
        <v>4</v>
      </c>
      <c r="F81" s="14"/>
      <c r="G81" s="218"/>
      <c r="H81" s="219"/>
      <c r="I81" s="220"/>
      <c r="J81" s="15" t="s">
        <v>0</v>
      </c>
      <c r="K81" s="16"/>
      <c r="L81" s="16"/>
      <c r="M81" s="17"/>
      <c r="N81" s="2"/>
      <c r="V81" s="74"/>
    </row>
    <row r="82" spans="1:22" ht="22" thickTop="1" thickBot="1">
      <c r="A82" s="206">
        <f t="shared" ref="A82" si="13">A78+1</f>
        <v>17</v>
      </c>
      <c r="B82" s="60" t="s">
        <v>335</v>
      </c>
      <c r="C82" s="60" t="s">
        <v>337</v>
      </c>
      <c r="D82" s="60" t="s">
        <v>24</v>
      </c>
      <c r="E82" s="210" t="s">
        <v>339</v>
      </c>
      <c r="F82" s="210"/>
      <c r="G82" s="210" t="s">
        <v>330</v>
      </c>
      <c r="H82" s="214"/>
      <c r="I82" s="66"/>
      <c r="J82" s="63" t="s">
        <v>2</v>
      </c>
      <c r="K82" s="64"/>
      <c r="L82" s="64"/>
      <c r="M82" s="65"/>
      <c r="N82" s="2"/>
      <c r="V82" s="74"/>
    </row>
    <row r="83" spans="1:22" ht="13" thickBot="1">
      <c r="A83" s="207"/>
      <c r="B83" s="10"/>
      <c r="C83" s="10"/>
      <c r="D83" s="4"/>
      <c r="E83" s="10"/>
      <c r="F83" s="10"/>
      <c r="G83" s="215"/>
      <c r="H83" s="216"/>
      <c r="I83" s="217"/>
      <c r="J83" s="61" t="s">
        <v>2</v>
      </c>
      <c r="K83" s="61"/>
      <c r="L83" s="61"/>
      <c r="M83" s="62"/>
      <c r="N83" s="2"/>
      <c r="V83" s="74"/>
    </row>
    <row r="84" spans="1:22" ht="21.5" thickBot="1">
      <c r="A84" s="207"/>
      <c r="B84" s="44" t="s">
        <v>336</v>
      </c>
      <c r="C84" s="44" t="s">
        <v>338</v>
      </c>
      <c r="D84" s="44" t="s">
        <v>23</v>
      </c>
      <c r="E84" s="209" t="s">
        <v>340</v>
      </c>
      <c r="F84" s="209"/>
      <c r="G84" s="211"/>
      <c r="H84" s="212"/>
      <c r="I84" s="213"/>
      <c r="J84" s="15" t="s">
        <v>1</v>
      </c>
      <c r="K84" s="16"/>
      <c r="L84" s="16"/>
      <c r="M84" s="17"/>
      <c r="N84" s="2"/>
      <c r="V84" s="74"/>
    </row>
    <row r="85" spans="1:22" ht="13" thickBot="1">
      <c r="A85" s="208"/>
      <c r="B85" s="11"/>
      <c r="C85" s="11"/>
      <c r="D85" s="12"/>
      <c r="E85" s="13" t="s">
        <v>4</v>
      </c>
      <c r="F85" s="14"/>
      <c r="G85" s="218"/>
      <c r="H85" s="219"/>
      <c r="I85" s="220"/>
      <c r="J85" s="15" t="s">
        <v>0</v>
      </c>
      <c r="K85" s="16"/>
      <c r="L85" s="16"/>
      <c r="M85" s="17"/>
      <c r="N85" s="2"/>
      <c r="V85" s="74"/>
    </row>
    <row r="86" spans="1:22" ht="22" thickTop="1" thickBot="1">
      <c r="A86" s="206">
        <f t="shared" ref="A86" si="14">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 t="shared" ref="A90" si="15">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 t="shared" ref="A94" si="16">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 t="shared" ref="A98" si="17">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 t="shared" ref="A102" si="18">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 t="shared" ref="A106" si="19">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 t="shared" ref="A110" si="20">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 t="shared" ref="A114" si="21">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 t="shared" ref="A118" si="22">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 t="shared" ref="A122" si="23">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 t="shared" ref="A126" si="24">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 t="shared" ref="A130" si="25">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 t="shared" ref="A134" si="26">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 t="shared" ref="A138" si="27">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 t="shared" ref="A142" si="28">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 t="shared" ref="A146" si="29">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 t="shared" ref="A150" si="30">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 t="shared" ref="A154" si="31">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 t="shared" ref="A158" si="32">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 t="shared" ref="A162" si="33">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 t="shared" ref="A166" si="34">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 t="shared" ref="A170" si="35">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 t="shared" ref="A174" si="36">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 t="shared" ref="A178" si="37">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 t="shared" ref="A182" si="38">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 t="shared" ref="A186" si="39">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 t="shared" ref="A190" si="40">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 t="shared" ref="A194" si="41">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 t="shared" ref="A198" si="42">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 t="shared" ref="A202" si="43">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 t="shared" ref="A206" si="44">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 t="shared" ref="A210" si="45">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 t="shared" ref="A214" si="46">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 t="shared" ref="A218" si="47">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 t="shared" ref="A222" si="48">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 t="shared" ref="A226" si="49">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 t="shared" ref="A230" si="50">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 t="shared" ref="A234" si="51">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 t="shared" ref="A238" si="52">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 t="shared" ref="A242" si="53">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 t="shared" ref="A246" si="54">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 t="shared" ref="A250" si="55">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 t="shared" ref="A254" si="56">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 t="shared" ref="A258" si="57">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 t="shared" ref="A262" si="58">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 t="shared" ref="A266" si="59">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 t="shared" ref="A270" si="60">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 t="shared" ref="A274" si="61">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 t="shared" ref="A278" si="62">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 t="shared" ref="A282" si="63">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 t="shared" ref="A286" si="64">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 t="shared" ref="A290" si="65">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 t="shared" ref="A294" si="66">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 t="shared" ref="A298" si="67">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 t="shared" ref="A302" si="68">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 t="shared" ref="A306" si="69">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 t="shared" ref="A310" si="70">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 t="shared" ref="A314" si="71">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 t="shared" ref="A318" si="72">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 t="shared" ref="A322" si="73">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 t="shared" ref="A326" si="74">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 t="shared" ref="A330" si="75">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 t="shared" ref="A334" si="76">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 t="shared" ref="A338" si="77">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 t="shared" ref="A342" si="78">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 t="shared" ref="A346" si="79">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 t="shared" ref="A350" si="80">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 t="shared" ref="A354" si="81">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 t="shared" ref="A358" si="82">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 t="shared" ref="A362" si="83">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 t="shared" ref="A366" si="84">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 t="shared" ref="A370" si="85">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 t="shared" ref="A374" si="86">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 t="shared" ref="A378" si="87">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 t="shared" ref="A382" si="88">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 t="shared" ref="A386" si="89">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 t="shared" ref="A390" si="90">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 t="shared" ref="A394" si="91">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 t="shared" ref="A398" si="92">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 t="shared" ref="A402" si="93">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 t="shared" ref="A406" si="94">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 t="shared" ref="A410" si="95">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 t="shared" ref="A414" si="96">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xr:uid="{C8AB4D58-69D2-4CA4-9BA6-A7023CFA383E}"/>
    <dataValidation allowBlank="1" showInputMessage="1" showErrorMessage="1" promptTitle="Input Reporting Period" prompt="Mark an X in this box if you are reporting for the period April 1st-September 30th." sqref="I9:I11" xr:uid="{16BE6DA3-E5AF-4F17-AD34-87DBC0CF2FB5}"/>
    <dataValidation allowBlank="1" showInputMessage="1" showErrorMessage="1" promptTitle="Indicate Reporting Period" prompt="Mark an X in this box if you are reporting for the period October 1st-March 31st." sqref="G9:G11" xr:uid="{1E9801D3-46F3-4CF6-B7A5-9553A48EEE1A}"/>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25931E44-1BBF-478D-A70B-C44497EE7EBE}"/>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310C9AD3-0FD3-4185-B5CA-FF504B73EABF}"/>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5E4104E4-D3E9-47AD-9CBE-D48F3A571AA5}"/>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C72DF94D-149C-43FC-B07E-18C504A77DF7}"/>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A4E4ECE3-7D11-441B-81A3-3EDFFED609BF}"/>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C65F080D-895B-4DE3-BBAB-E63C5A4F7BF1}"/>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454EBBB9-DF23-4D7B-96F1-07179CD42262}"/>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97BB894F-B6ED-46B2-9F36-2255AEF880BC}"/>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F0DF0678-7892-41EC-A0C0-3E3E70F8A3EA}"/>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6B57A613-1E55-4154-8880-8DC029B08B8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3CA20EFC-8FAB-4AED-8B51-77A80DE52D53}"/>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CC5AB983-229A-4D26-8FF4-0F3165D0CDBE}"/>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9EDBA4E4-5D5A-423A-9276-20BD6645CB53}"/>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EEBA679A-76DE-492D-A9C2-04BBF340A96F}"/>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CC4C97F1-4C98-47AD-811F-21094411E3CB}">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D2CA59F-6358-472C-B7B0-7112BCEA090F}"/>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13D2DFF7-926B-4A9E-B589-0D29CE00BEC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E0B3F54D-9B88-4D81-BF03-2F765825ADBE}"/>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FB46424E-8D11-4E24-BA2E-BFFE4B9DEEA2}">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7D8D597C-F93F-4C56-A70E-B1FF25A1EFB1}"/>
    <dataValidation allowBlank="1" showInputMessage="1" showErrorMessage="1" promptTitle="Traveler Name " prompt="List traveler's first and last name here." sqref="B19" xr:uid="{8D95CDF4-B438-414A-A6C7-A90C36BD5CB1}"/>
    <dataValidation allowBlank="1" showInputMessage="1" showErrorMessage="1" promptTitle="Agency Contact Email" prompt="Delete contents of this cell and replace with agency contact's email address." sqref="D11:F11" xr:uid="{3BB9C74D-E026-49B6-99B1-F847BF701CB9}"/>
    <dataValidation allowBlank="1" showInputMessage="1" showErrorMessage="1" promptTitle="Agency Contact Name" prompt="Delete contents of this cell and enter agency contact's name" sqref="C11" xr:uid="{829F8E71-D4F0-44D2-9037-326B1011C6F3}"/>
    <dataValidation allowBlank="1" showInputMessage="1" showErrorMessage="1" promptTitle="Sub-Agency Name" prompt="Delete contents and enter sub-agency name.  If there is no sub-agency, then delete this cell." sqref="B10:F10" xr:uid="{8562830B-6BE0-4C07-9417-3F378CAF932B}"/>
    <dataValidation allowBlank="1" showInputMessage="1" showErrorMessage="1" promptTitle="Reporting Agency Name" prompt="Delete contents of this cell and enter reporting agency name." sqref="B9:F9" xr:uid="{834FDFEF-F3A3-411F-8558-4E3BD095242E}"/>
    <dataValidation allowBlank="1" showInputMessage="1" showErrorMessage="1" promptTitle="Of Pages" prompt="Enter total number of pages in workbook." sqref="L7" xr:uid="{EA97E685-1D3B-4207-8A8A-DE49AF0E43D7}"/>
    <dataValidation allowBlank="1" showInputMessage="1" showErrorMessage="1" promptTitle="Page Number" prompt="Enter page number referentially to the other pages in this workbook." sqref="K7" xr:uid="{63000875-D73C-4D00-A2E1-7AAF0EE5B892}"/>
    <dataValidation allowBlank="1" showInputMessage="1" showErrorMessage="1" promptTitle="Travel Date(s) Example" prompt="Travel Date is listed here." sqref="F17" xr:uid="{7481704D-AE07-48A3-A631-BD5F15F4496C}"/>
    <dataValidation allowBlank="1" showInputMessage="1" showErrorMessage="1" promptTitle="Event Sponsor Example" prompt="Event Sponsor is listed here." sqref="C17" xr:uid="{9A217B97-0456-4964-AF78-8EF6791D727E}"/>
    <dataValidation allowBlank="1" showInputMessage="1" showErrorMessage="1" promptTitle="Traveler Title Example" prompt="Traveler Title is listed here." sqref="B17" xr:uid="{AB0D53AD-32AB-4BBF-8CD2-AFABE01CE6AD}"/>
    <dataValidation allowBlank="1" showInputMessage="1" showErrorMessage="1" promptTitle="Location Example" prompt="Location listed here." sqref="F15" xr:uid="{30795E21-0B50-4B32-ACA5-484CCD28751B}"/>
    <dataValidation allowBlank="1" showInputMessage="1" showErrorMessage="1" promptTitle="Event Description Example" prompt="Event Description listed here._x000a_" sqref="C15" xr:uid="{27FFDD8A-947E-4368-93D3-C0E84676F523}"/>
    <dataValidation allowBlank="1" showInputMessage="1" showErrorMessage="1" promptTitle="Traveler Name Example" prompt="Traveler Name Listed Here" sqref="B15" xr:uid="{19A15D98-2C6F-4339-9C2A-A9992CF39767}"/>
    <dataValidation type="date" allowBlank="1" showInputMessage="1" showErrorMessage="1" errorTitle="Data Entry Error" error="Please enter date using MM/DD/YYYY" promptTitle="Event Ending Date Example" prompt="Event ending date is listed here using the form MM/DD/YYYY." sqref="D17" xr:uid="{C2D5D665-5282-4A76-9873-A0AB6EB3FD99}">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8E04903C-0E44-434A-A9AC-DECF3DA1D58B}">
      <formula1>40179</formula1>
      <formula2>73051</formula2>
    </dataValidation>
    <dataValidation type="whole" allowBlank="1" showInputMessage="1" showErrorMessage="1" promptTitle="Year" prompt="Enter the current year here.  It will populate the correct year in the rest of the form." sqref="M7" xr:uid="{B4832A03-BD59-4A80-A3AE-7E5B21945781}">
      <formula1>2011</formula1>
      <formula2>2050</formula2>
    </dataValidation>
    <dataValidation allowBlank="1" showInputMessage="1" showErrorMessage="1" promptTitle="Benefit #3 Total Amount Example" prompt="The total amount of Benefit #3 is entered here." sqref="M17" xr:uid="{AC3D6A7D-054F-470B-BB40-0B6FAC683338}"/>
    <dataValidation allowBlank="1" showInputMessage="1" showErrorMessage="1" promptTitle="Benefit #2 Total Amount Example" prompt="The total amount of Benefit #2 is entered here." sqref="M16" xr:uid="{22E172A0-A405-4FBA-87D6-11F7EFDFC200}"/>
    <dataValidation allowBlank="1" showInputMessage="1" showErrorMessage="1" promptTitle="Payment #2-- Payment in-kind" prompt="If payment type for benefit #2 was in-kind, this box would contain an x." sqref="L16" xr:uid="{2E8C1E5E-066A-4302-9597-4AD6B1035150}"/>
    <dataValidation allowBlank="1" showInputMessage="1" showErrorMessage="1" promptTitle="Benefit #3-- Payment in-kind" prompt="Since the payment type for benefit #3 was in-kind, this box contains an x." sqref="L17" xr:uid="{D087A67F-BE7B-4C3C-A19B-7E8605639AC6}"/>
    <dataValidation allowBlank="1" showInputMessage="1" showErrorMessage="1" promptTitle="Benefit #3-- Payment by Check" prompt="If payment type for benefit #3 was by check, this box would contain an x." sqref="K17" xr:uid="{3DEBB4AD-E959-4B33-8DCB-2144FE4392C4}"/>
    <dataValidation allowBlank="1" showInputMessage="1" showErrorMessage="1" promptTitle="Benefit #2-- Payment by Check" prompt="Since benefit #2 was paid by check, this box contains an x." sqref="K16" xr:uid="{312E4C29-A2A2-46E7-A0CE-1CA19F0C51C8}"/>
    <dataValidation allowBlank="1" showInputMessage="1" showErrorMessage="1" promptTitle="Benefit #3 Description Example" prompt="Benefit #3 description is listed here" sqref="J17" xr:uid="{EBCB339E-EE41-442B-8DFF-9BFA72FBAACD}"/>
    <dataValidation allowBlank="1" showInputMessage="1" showErrorMessage="1" promptTitle="Benefit #2 Description Example" prompt="Benefit #2 description is listed here" sqref="J16" xr:uid="{7E8383F1-8400-4D0D-884D-49364297F84F}"/>
    <dataValidation allowBlank="1" showInputMessage="1" showErrorMessage="1" promptTitle="Benefit #1 Total Amount Example" prompt="The total amount of Benefit #1 is entered here." sqref="M15" xr:uid="{4D204E9B-687C-4410-8B38-A23472B6F77C}"/>
    <dataValidation allowBlank="1" showInputMessage="1" showErrorMessage="1" promptTitle="Benefit #1-- Payment in-kind" prompt="Since the payment type for benefit #1 was in-kind, this box contains an x." sqref="L15" xr:uid="{EEC50A04-AAF0-4585-92E6-10791865DF0C}"/>
    <dataValidation allowBlank="1" showInputMessage="1" showErrorMessage="1" promptTitle="Benefit #1--Payment by Check" prompt="If payment type for benefit #1 was by check, this box would contain an x." sqref="K15" xr:uid="{12351C7D-6221-4235-A97A-F3E91630293B}"/>
    <dataValidation allowBlank="1" showInputMessage="1" showErrorMessage="1" promptTitle="Benefit#1 Description Example" prompt="Benefit Description for Entry #1 is listed here." sqref="J15" xr:uid="{87485243-B865-4B0F-8582-EA44D9AED0AD}"/>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E5F15300-5DAE-42A7-ADA0-1F309385F368}"/>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230" t="s">
        <v>332</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Naval Postgraduate School for the reporting period OCTOBER 1, 2025- MARCH 31, 2026</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12</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477</v>
      </c>
      <c r="C9" s="216"/>
      <c r="D9" s="216"/>
      <c r="E9" s="216"/>
      <c r="F9" s="216"/>
      <c r="G9" s="286" t="s">
        <v>365</v>
      </c>
      <c r="H9" s="292" t="str">
        <f>"REPORTING PERIOD: "&amp;Q422</f>
        <v>REPORTING PERIOD: OCTOBER 1, 2025- MARCH 31, 2026</v>
      </c>
      <c r="I9" s="289"/>
      <c r="J9" s="235" t="str">
        <f>"REPORTING PERIOD: "&amp;Q423</f>
        <v>REPORTING PERIOD: APRIL 1 - SEPTEMBER 30, 2026</v>
      </c>
      <c r="K9" s="283"/>
      <c r="L9" s="279" t="s">
        <v>8</v>
      </c>
      <c r="M9" s="280"/>
      <c r="N9" s="21"/>
      <c r="O9" s="18"/>
    </row>
    <row r="10" spans="1:19" customFormat="1" ht="15.75" customHeight="1">
      <c r="A10" s="254"/>
      <c r="B10" s="243" t="s">
        <v>1050</v>
      </c>
      <c r="C10" s="216"/>
      <c r="D10" s="216"/>
      <c r="E10" s="216"/>
      <c r="F10" s="244"/>
      <c r="G10" s="287"/>
      <c r="H10" s="293"/>
      <c r="I10" s="290"/>
      <c r="J10" s="236"/>
      <c r="K10" s="284"/>
      <c r="L10" s="279"/>
      <c r="M10" s="280"/>
      <c r="N10" s="21"/>
      <c r="O10" s="18"/>
    </row>
    <row r="11" spans="1:19" customFormat="1" ht="13.5" thickBot="1">
      <c r="A11" s="254"/>
      <c r="B11" s="54" t="s">
        <v>21</v>
      </c>
      <c r="C11" s="55" t="s">
        <v>366</v>
      </c>
      <c r="D11" s="238" t="s">
        <v>367</v>
      </c>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c r="A19" s="250"/>
      <c r="B19" s="10" t="s">
        <v>368</v>
      </c>
      <c r="C19" s="10" t="s">
        <v>396</v>
      </c>
      <c r="D19" s="4">
        <v>46045</v>
      </c>
      <c r="E19" s="10"/>
      <c r="F19" s="10" t="s">
        <v>369</v>
      </c>
      <c r="G19" s="215" t="s">
        <v>370</v>
      </c>
      <c r="H19" s="216"/>
      <c r="I19" s="217"/>
      <c r="J19" s="61" t="s">
        <v>6</v>
      </c>
      <c r="K19" s="61"/>
      <c r="L19" s="61" t="s">
        <v>365</v>
      </c>
      <c r="M19" s="62">
        <v>230.74</v>
      </c>
      <c r="N19" s="2"/>
      <c r="V19" s="73"/>
    </row>
    <row r="20" spans="1:22" ht="21">
      <c r="A20" s="250"/>
      <c r="B20" s="44" t="s">
        <v>336</v>
      </c>
      <c r="C20" s="44" t="s">
        <v>338</v>
      </c>
      <c r="D20" s="44" t="s">
        <v>23</v>
      </c>
      <c r="E20" s="209" t="s">
        <v>340</v>
      </c>
      <c r="F20" s="209"/>
      <c r="G20" s="211"/>
      <c r="H20" s="212"/>
      <c r="I20" s="213"/>
      <c r="J20" s="15" t="s">
        <v>18</v>
      </c>
      <c r="K20" s="16"/>
      <c r="L20" s="16" t="s">
        <v>365</v>
      </c>
      <c r="M20" s="95">
        <v>1001.6</v>
      </c>
      <c r="N20" s="2"/>
      <c r="V20" s="74"/>
    </row>
    <row r="21" spans="1:22" ht="13" thickBot="1">
      <c r="A21" s="251"/>
      <c r="B21" s="11" t="s">
        <v>371</v>
      </c>
      <c r="C21" s="11" t="s">
        <v>372</v>
      </c>
      <c r="D21" s="94">
        <v>46045</v>
      </c>
      <c r="E21" s="13" t="s">
        <v>4</v>
      </c>
      <c r="F21" s="14" t="s">
        <v>373</v>
      </c>
      <c r="G21" s="224"/>
      <c r="H21" s="225"/>
      <c r="I21" s="226"/>
      <c r="J21" s="15" t="s">
        <v>374</v>
      </c>
      <c r="K21" s="16"/>
      <c r="L21" s="16" t="s">
        <v>365</v>
      </c>
      <c r="M21" s="17" t="s">
        <v>375</v>
      </c>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20.5" thickBot="1">
      <c r="A23" s="207"/>
      <c r="B23" s="10" t="s">
        <v>376</v>
      </c>
      <c r="C23" s="10" t="s">
        <v>377</v>
      </c>
      <c r="D23" s="4">
        <v>46031</v>
      </c>
      <c r="E23" s="10"/>
      <c r="F23" s="10" t="s">
        <v>378</v>
      </c>
      <c r="G23" s="215" t="s">
        <v>379</v>
      </c>
      <c r="H23" s="216"/>
      <c r="I23" s="217"/>
      <c r="J23" s="61" t="s">
        <v>6</v>
      </c>
      <c r="K23" s="61"/>
      <c r="L23" s="61" t="s">
        <v>365</v>
      </c>
      <c r="M23" s="62">
        <v>617.42999999999995</v>
      </c>
      <c r="N23" s="2"/>
      <c r="V23" s="74"/>
    </row>
    <row r="24" spans="1:22" ht="21.5" thickBot="1">
      <c r="A24" s="207"/>
      <c r="B24" s="44" t="s">
        <v>336</v>
      </c>
      <c r="C24" s="44" t="s">
        <v>338</v>
      </c>
      <c r="D24" s="44" t="s">
        <v>23</v>
      </c>
      <c r="E24" s="209" t="s">
        <v>340</v>
      </c>
      <c r="F24" s="209"/>
      <c r="G24" s="211"/>
      <c r="H24" s="212"/>
      <c r="I24" s="213"/>
      <c r="J24" s="15" t="s">
        <v>18</v>
      </c>
      <c r="K24" s="16"/>
      <c r="L24" s="16" t="s">
        <v>365</v>
      </c>
      <c r="M24" s="17">
        <v>2139.4699999999998</v>
      </c>
      <c r="N24" s="2"/>
      <c r="V24" s="74"/>
    </row>
    <row r="25" spans="1:22" ht="13" thickBot="1">
      <c r="A25" s="208"/>
      <c r="B25" s="11" t="s">
        <v>380</v>
      </c>
      <c r="C25" s="11" t="s">
        <v>381</v>
      </c>
      <c r="D25" s="94">
        <v>46038</v>
      </c>
      <c r="E25" s="13" t="s">
        <v>4</v>
      </c>
      <c r="F25" s="14" t="s">
        <v>382</v>
      </c>
      <c r="G25" s="218"/>
      <c r="H25" s="219"/>
      <c r="I25" s="220"/>
      <c r="J25" s="15" t="s">
        <v>374</v>
      </c>
      <c r="K25" s="16"/>
      <c r="L25" s="16" t="s">
        <v>365</v>
      </c>
      <c r="M25" s="17" t="s">
        <v>383</v>
      </c>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20.5" thickBot="1">
      <c r="A27" s="207"/>
      <c r="B27" s="10" t="s">
        <v>385</v>
      </c>
      <c r="C27" s="10" t="s">
        <v>377</v>
      </c>
      <c r="D27" s="4">
        <v>46031</v>
      </c>
      <c r="E27" s="10"/>
      <c r="F27" s="10" t="s">
        <v>378</v>
      </c>
      <c r="G27" s="215" t="s">
        <v>379</v>
      </c>
      <c r="H27" s="216"/>
      <c r="I27" s="217"/>
      <c r="J27" s="61" t="s">
        <v>6</v>
      </c>
      <c r="K27" s="61"/>
      <c r="L27" s="61" t="s">
        <v>365</v>
      </c>
      <c r="M27" s="62">
        <v>1234.6600000000001</v>
      </c>
      <c r="N27" s="2"/>
      <c r="V27" s="74"/>
    </row>
    <row r="28" spans="1:22" ht="21.5" thickBot="1">
      <c r="A28" s="207"/>
      <c r="B28" s="44" t="s">
        <v>336</v>
      </c>
      <c r="C28" s="44" t="s">
        <v>338</v>
      </c>
      <c r="D28" s="44" t="s">
        <v>23</v>
      </c>
      <c r="E28" s="209" t="s">
        <v>340</v>
      </c>
      <c r="F28" s="209"/>
      <c r="G28" s="211"/>
      <c r="H28" s="212"/>
      <c r="I28" s="213"/>
      <c r="J28" s="15" t="s">
        <v>18</v>
      </c>
      <c r="K28" s="16"/>
      <c r="L28" s="16" t="s">
        <v>365</v>
      </c>
      <c r="M28" s="17">
        <v>1790</v>
      </c>
      <c r="N28" s="2"/>
      <c r="V28" s="74"/>
    </row>
    <row r="29" spans="1:22" ht="13" thickBot="1">
      <c r="A29" s="208"/>
      <c r="B29" s="11" t="s">
        <v>386</v>
      </c>
      <c r="C29" s="11" t="s">
        <v>381</v>
      </c>
      <c r="D29" s="94">
        <v>46038</v>
      </c>
      <c r="E29" s="13" t="s">
        <v>4</v>
      </c>
      <c r="F29" s="14" t="s">
        <v>387</v>
      </c>
      <c r="G29" s="218"/>
      <c r="H29" s="219"/>
      <c r="I29" s="220"/>
      <c r="J29" s="15" t="s">
        <v>5</v>
      </c>
      <c r="K29" s="16"/>
      <c r="L29" s="16" t="s">
        <v>365</v>
      </c>
      <c r="M29" s="17">
        <v>445.26</v>
      </c>
      <c r="N29" s="2"/>
      <c r="V29" s="74"/>
    </row>
    <row r="30" spans="1:22" ht="22" thickTop="1" thickBot="1">
      <c r="A30" s="206">
        <f t="shared" ref="A30" si="0">A26+1</f>
        <v>4</v>
      </c>
      <c r="B30" s="60" t="s">
        <v>335</v>
      </c>
      <c r="C30" s="60" t="s">
        <v>337</v>
      </c>
      <c r="D30" s="60" t="s">
        <v>24</v>
      </c>
      <c r="E30" s="210" t="s">
        <v>339</v>
      </c>
      <c r="F30" s="210"/>
      <c r="G30" s="210" t="s">
        <v>330</v>
      </c>
      <c r="H30" s="214"/>
      <c r="I30" s="66"/>
      <c r="J30" s="63" t="s">
        <v>2</v>
      </c>
      <c r="K30" s="64"/>
      <c r="L30" s="64"/>
      <c r="M30" s="65"/>
      <c r="N30" s="2"/>
      <c r="V30" s="74"/>
    </row>
    <row r="31" spans="1:22" ht="20.5" thickBot="1">
      <c r="A31" s="207"/>
      <c r="B31" s="10" t="s">
        <v>388</v>
      </c>
      <c r="C31" s="10" t="s">
        <v>377</v>
      </c>
      <c r="D31" s="4">
        <v>46031</v>
      </c>
      <c r="E31" s="10"/>
      <c r="F31" s="10" t="s">
        <v>378</v>
      </c>
      <c r="G31" s="215" t="s">
        <v>379</v>
      </c>
      <c r="H31" s="216"/>
      <c r="I31" s="217"/>
      <c r="J31" s="61" t="s">
        <v>6</v>
      </c>
      <c r="K31" s="61"/>
      <c r="L31" s="61" t="s">
        <v>365</v>
      </c>
      <c r="M31" s="62">
        <v>993.7</v>
      </c>
      <c r="N31" s="2"/>
      <c r="V31" s="74"/>
    </row>
    <row r="32" spans="1:22" ht="21.5" thickBot="1">
      <c r="A32" s="207"/>
      <c r="B32" s="44" t="s">
        <v>336</v>
      </c>
      <c r="C32" s="44" t="s">
        <v>338</v>
      </c>
      <c r="D32" s="44" t="s">
        <v>23</v>
      </c>
      <c r="E32" s="209" t="s">
        <v>340</v>
      </c>
      <c r="F32" s="209"/>
      <c r="G32" s="211"/>
      <c r="H32" s="212"/>
      <c r="I32" s="213"/>
      <c r="J32" s="15" t="s">
        <v>18</v>
      </c>
      <c r="K32" s="16"/>
      <c r="L32" s="16" t="s">
        <v>365</v>
      </c>
      <c r="M32" s="17">
        <v>1237.06</v>
      </c>
      <c r="N32" s="2"/>
      <c r="V32" s="74"/>
    </row>
    <row r="33" spans="1:22" ht="13" thickBot="1">
      <c r="A33" s="208"/>
      <c r="B33" s="11" t="s">
        <v>389</v>
      </c>
      <c r="C33" s="11" t="s">
        <v>381</v>
      </c>
      <c r="D33" s="94">
        <v>46038</v>
      </c>
      <c r="E33" s="13" t="s">
        <v>4</v>
      </c>
      <c r="F33" s="14" t="s">
        <v>387</v>
      </c>
      <c r="G33" s="218"/>
      <c r="H33" s="219"/>
      <c r="I33" s="220"/>
      <c r="J33" s="15" t="s">
        <v>5</v>
      </c>
      <c r="K33" s="16"/>
      <c r="L33" s="16" t="s">
        <v>365</v>
      </c>
      <c r="M33" s="17">
        <v>446.06</v>
      </c>
      <c r="N33" s="2"/>
      <c r="V33" s="74"/>
    </row>
    <row r="34" spans="1:22" ht="22" thickTop="1" thickBot="1">
      <c r="A34" s="206">
        <f t="shared" ref="A34" si="1">A30+1</f>
        <v>5</v>
      </c>
      <c r="B34" s="60" t="s">
        <v>335</v>
      </c>
      <c r="C34" s="60" t="s">
        <v>337</v>
      </c>
      <c r="D34" s="60" t="s">
        <v>24</v>
      </c>
      <c r="E34" s="210" t="s">
        <v>339</v>
      </c>
      <c r="F34" s="210"/>
      <c r="G34" s="210" t="s">
        <v>330</v>
      </c>
      <c r="H34" s="214"/>
      <c r="I34" s="66"/>
      <c r="J34" s="63" t="s">
        <v>2</v>
      </c>
      <c r="K34" s="64"/>
      <c r="L34" s="64"/>
      <c r="M34" s="65"/>
      <c r="N34" s="2"/>
      <c r="V34" s="74"/>
    </row>
    <row r="35" spans="1:22" ht="20.5" thickBot="1">
      <c r="A35" s="207"/>
      <c r="B35" s="10" t="s">
        <v>390</v>
      </c>
      <c r="C35" s="10" t="s">
        <v>391</v>
      </c>
      <c r="D35" s="4">
        <v>46146</v>
      </c>
      <c r="E35" s="10"/>
      <c r="F35" s="10" t="s">
        <v>392</v>
      </c>
      <c r="G35" s="215" t="s">
        <v>450</v>
      </c>
      <c r="H35" s="216"/>
      <c r="I35" s="217"/>
      <c r="J35" s="61" t="s">
        <v>6</v>
      </c>
      <c r="K35" s="61"/>
      <c r="L35" s="61" t="s">
        <v>365</v>
      </c>
      <c r="M35" s="62">
        <v>1150</v>
      </c>
      <c r="N35" s="2"/>
      <c r="V35" s="74"/>
    </row>
    <row r="36" spans="1:22" ht="21.5" thickBot="1">
      <c r="A36" s="207"/>
      <c r="B36" s="44" t="s">
        <v>336</v>
      </c>
      <c r="C36" s="44" t="s">
        <v>338</v>
      </c>
      <c r="D36" s="44" t="s">
        <v>23</v>
      </c>
      <c r="E36" s="209" t="s">
        <v>340</v>
      </c>
      <c r="F36" s="209"/>
      <c r="G36" s="211"/>
      <c r="H36" s="212"/>
      <c r="I36" s="213"/>
      <c r="J36" s="15" t="s">
        <v>18</v>
      </c>
      <c r="K36" s="16"/>
      <c r="L36" s="16" t="s">
        <v>365</v>
      </c>
      <c r="M36" s="17">
        <v>1250</v>
      </c>
      <c r="N36" s="2"/>
      <c r="V36" s="74"/>
    </row>
    <row r="37" spans="1:22" ht="20.5" thickBot="1">
      <c r="A37" s="208"/>
      <c r="B37" s="11" t="s">
        <v>393</v>
      </c>
      <c r="C37" s="11" t="s">
        <v>394</v>
      </c>
      <c r="D37" s="94">
        <v>46150</v>
      </c>
      <c r="E37" s="13" t="s">
        <v>4</v>
      </c>
      <c r="F37" s="14" t="s">
        <v>395</v>
      </c>
      <c r="G37" s="218"/>
      <c r="H37" s="219"/>
      <c r="I37" s="220"/>
      <c r="J37" s="15" t="s">
        <v>0</v>
      </c>
      <c r="K37" s="16"/>
      <c r="L37" s="16"/>
      <c r="M37" s="17"/>
      <c r="N37" s="2"/>
      <c r="V37" s="74"/>
    </row>
    <row r="38" spans="1:22" ht="22" thickTop="1" thickBot="1">
      <c r="A38" s="206">
        <f t="shared" ref="A38" si="2">A34+1</f>
        <v>6</v>
      </c>
      <c r="B38" s="60" t="s">
        <v>335</v>
      </c>
      <c r="C38" s="60" t="s">
        <v>337</v>
      </c>
      <c r="D38" s="60" t="s">
        <v>24</v>
      </c>
      <c r="E38" s="210" t="s">
        <v>339</v>
      </c>
      <c r="F38" s="210"/>
      <c r="G38" s="210" t="s">
        <v>330</v>
      </c>
      <c r="H38" s="214"/>
      <c r="I38" s="66"/>
      <c r="J38" s="63" t="s">
        <v>2</v>
      </c>
      <c r="K38" s="64"/>
      <c r="L38" s="64"/>
      <c r="M38" s="65"/>
      <c r="N38" s="2"/>
      <c r="V38" s="74"/>
    </row>
    <row r="39" spans="1:22" ht="13" thickBot="1">
      <c r="A39" s="207"/>
      <c r="B39" s="10" t="s">
        <v>368</v>
      </c>
      <c r="C39" s="10" t="s">
        <v>396</v>
      </c>
      <c r="D39" s="4">
        <v>46055</v>
      </c>
      <c r="E39" s="10"/>
      <c r="F39" s="10" t="s">
        <v>397</v>
      </c>
      <c r="G39" s="215" t="s">
        <v>370</v>
      </c>
      <c r="H39" s="216"/>
      <c r="I39" s="217"/>
      <c r="J39" s="61" t="s">
        <v>6</v>
      </c>
      <c r="K39" s="61"/>
      <c r="L39" s="61" t="s">
        <v>365</v>
      </c>
      <c r="M39" s="62">
        <v>484.32</v>
      </c>
      <c r="N39" s="2"/>
      <c r="V39" s="74"/>
    </row>
    <row r="40" spans="1:22" ht="21.5" thickBot="1">
      <c r="A40" s="207"/>
      <c r="B40" s="44" t="s">
        <v>336</v>
      </c>
      <c r="C40" s="44" t="s">
        <v>338</v>
      </c>
      <c r="D40" s="44" t="s">
        <v>23</v>
      </c>
      <c r="E40" s="209" t="s">
        <v>340</v>
      </c>
      <c r="F40" s="209"/>
      <c r="G40" s="211"/>
      <c r="H40" s="212"/>
      <c r="I40" s="213"/>
      <c r="J40" s="15" t="s">
        <v>18</v>
      </c>
      <c r="K40" s="16"/>
      <c r="L40" s="16" t="s">
        <v>365</v>
      </c>
      <c r="M40" s="17">
        <v>4090.59</v>
      </c>
      <c r="N40" s="2"/>
      <c r="V40" s="74"/>
    </row>
    <row r="41" spans="1:22" ht="13" thickBot="1">
      <c r="A41" s="208"/>
      <c r="B41" s="11" t="s">
        <v>371</v>
      </c>
      <c r="C41" s="11" t="s">
        <v>372</v>
      </c>
      <c r="D41" s="94">
        <v>46056</v>
      </c>
      <c r="E41" s="13" t="s">
        <v>4</v>
      </c>
      <c r="F41" s="14" t="s">
        <v>398</v>
      </c>
      <c r="G41" s="218"/>
      <c r="H41" s="219"/>
      <c r="I41" s="220"/>
      <c r="J41" s="15" t="s">
        <v>399</v>
      </c>
      <c r="K41" s="16"/>
      <c r="L41" s="16" t="s">
        <v>365</v>
      </c>
      <c r="M41" s="17" t="s">
        <v>400</v>
      </c>
      <c r="N41" s="2"/>
      <c r="V41" s="74"/>
    </row>
    <row r="42" spans="1:22" ht="22" thickTop="1" thickBot="1">
      <c r="A42" s="206">
        <f t="shared" ref="A42" si="3">A38+1</f>
        <v>7</v>
      </c>
      <c r="B42" s="60" t="s">
        <v>335</v>
      </c>
      <c r="C42" s="60" t="s">
        <v>337</v>
      </c>
      <c r="D42" s="60" t="s">
        <v>24</v>
      </c>
      <c r="E42" s="210" t="s">
        <v>339</v>
      </c>
      <c r="F42" s="210"/>
      <c r="G42" s="210" t="s">
        <v>330</v>
      </c>
      <c r="H42" s="214"/>
      <c r="I42" s="66"/>
      <c r="J42" s="63" t="s">
        <v>2</v>
      </c>
      <c r="K42" s="64"/>
      <c r="L42" s="64"/>
      <c r="M42" s="65"/>
      <c r="N42" s="2"/>
      <c r="V42" s="74"/>
    </row>
    <row r="43" spans="1:22" ht="20.5" thickBot="1">
      <c r="A43" s="207"/>
      <c r="B43" s="10" t="s">
        <v>401</v>
      </c>
      <c r="C43" s="10" t="s">
        <v>402</v>
      </c>
      <c r="D43" s="4">
        <v>46141</v>
      </c>
      <c r="E43" s="10"/>
      <c r="F43" s="10" t="s">
        <v>403</v>
      </c>
      <c r="G43" s="215" t="s">
        <v>404</v>
      </c>
      <c r="H43" s="216"/>
      <c r="I43" s="217"/>
      <c r="J43" s="61" t="s">
        <v>6</v>
      </c>
      <c r="K43" s="61"/>
      <c r="L43" s="61" t="s">
        <v>365</v>
      </c>
      <c r="M43" s="62">
        <v>1800</v>
      </c>
      <c r="N43" s="2"/>
      <c r="V43" s="74"/>
    </row>
    <row r="44" spans="1:22" ht="21.5" thickBot="1">
      <c r="A44" s="207"/>
      <c r="B44" s="44" t="s">
        <v>336</v>
      </c>
      <c r="C44" s="44" t="s">
        <v>338</v>
      </c>
      <c r="D44" s="44" t="s">
        <v>23</v>
      </c>
      <c r="E44" s="209" t="s">
        <v>340</v>
      </c>
      <c r="F44" s="209"/>
      <c r="G44" s="211"/>
      <c r="H44" s="212"/>
      <c r="I44" s="213"/>
      <c r="J44" s="15" t="s">
        <v>18</v>
      </c>
      <c r="K44" s="16"/>
      <c r="L44" s="16" t="s">
        <v>365</v>
      </c>
      <c r="M44" s="17">
        <v>1241.53</v>
      </c>
      <c r="N44" s="2"/>
      <c r="V44" s="74"/>
    </row>
    <row r="45" spans="1:22" ht="20.5" thickBot="1">
      <c r="A45" s="208"/>
      <c r="B45" s="11" t="s">
        <v>405</v>
      </c>
      <c r="C45" s="11" t="s">
        <v>406</v>
      </c>
      <c r="D45" s="94">
        <v>46159</v>
      </c>
      <c r="E45" s="13" t="s">
        <v>4</v>
      </c>
      <c r="F45" s="14" t="s">
        <v>407</v>
      </c>
      <c r="G45" s="218"/>
      <c r="H45" s="219"/>
      <c r="I45" s="220"/>
      <c r="J45" s="15" t="s">
        <v>5</v>
      </c>
      <c r="K45" s="16"/>
      <c r="L45" s="16" t="s">
        <v>365</v>
      </c>
      <c r="M45" s="17">
        <v>1620</v>
      </c>
      <c r="N45" s="2"/>
      <c r="V45" s="74"/>
    </row>
    <row r="46" spans="1:22" ht="22" thickTop="1" thickBot="1">
      <c r="A46" s="206">
        <f t="shared" ref="A46" si="4">A42+1</f>
        <v>8</v>
      </c>
      <c r="B46" s="60" t="s">
        <v>335</v>
      </c>
      <c r="C46" s="60" t="s">
        <v>337</v>
      </c>
      <c r="D46" s="60" t="s">
        <v>24</v>
      </c>
      <c r="E46" s="210" t="s">
        <v>339</v>
      </c>
      <c r="F46" s="210"/>
      <c r="G46" s="210" t="s">
        <v>330</v>
      </c>
      <c r="H46" s="214"/>
      <c r="I46" s="66"/>
      <c r="J46" s="63" t="s">
        <v>2</v>
      </c>
      <c r="K46" s="64"/>
      <c r="L46" s="64"/>
      <c r="M46" s="65"/>
      <c r="N46" s="2"/>
      <c r="V46" s="74"/>
    </row>
    <row r="47" spans="1:22" ht="13" thickBot="1">
      <c r="A47" s="207"/>
      <c r="B47" s="10" t="s">
        <v>401</v>
      </c>
      <c r="C47" s="10" t="s">
        <v>408</v>
      </c>
      <c r="D47" s="4">
        <v>46090</v>
      </c>
      <c r="E47" s="10"/>
      <c r="F47" s="10" t="s">
        <v>409</v>
      </c>
      <c r="G47" s="215" t="s">
        <v>410</v>
      </c>
      <c r="H47" s="216"/>
      <c r="I47" s="217"/>
      <c r="J47" s="61" t="s">
        <v>6</v>
      </c>
      <c r="K47" s="61"/>
      <c r="L47" s="61" t="s">
        <v>365</v>
      </c>
      <c r="M47" s="62">
        <v>2520</v>
      </c>
      <c r="N47" s="2"/>
      <c r="V47" s="74"/>
    </row>
    <row r="48" spans="1:22" ht="21.5" thickBot="1">
      <c r="A48" s="207"/>
      <c r="B48" s="44" t="s">
        <v>336</v>
      </c>
      <c r="C48" s="44" t="s">
        <v>338</v>
      </c>
      <c r="D48" s="44" t="s">
        <v>23</v>
      </c>
      <c r="E48" s="209" t="s">
        <v>340</v>
      </c>
      <c r="F48" s="209"/>
      <c r="G48" s="211"/>
      <c r="H48" s="212"/>
      <c r="I48" s="213"/>
      <c r="J48" s="15" t="s">
        <v>18</v>
      </c>
      <c r="K48" s="16"/>
      <c r="L48" s="16" t="s">
        <v>365</v>
      </c>
      <c r="M48" s="17">
        <v>1225</v>
      </c>
      <c r="N48" s="2"/>
      <c r="V48" s="74"/>
    </row>
    <row r="49" spans="1:22" ht="20.5" thickBot="1">
      <c r="A49" s="208"/>
      <c r="B49" s="11" t="s">
        <v>405</v>
      </c>
      <c r="C49" s="11" t="s">
        <v>411</v>
      </c>
      <c r="D49" s="94">
        <v>46129</v>
      </c>
      <c r="E49" s="13" t="s">
        <v>4</v>
      </c>
      <c r="F49" s="14" t="s">
        <v>412</v>
      </c>
      <c r="G49" s="218"/>
      <c r="H49" s="219"/>
      <c r="I49" s="220"/>
      <c r="J49" s="15" t="s">
        <v>5</v>
      </c>
      <c r="K49" s="16"/>
      <c r="L49" s="16" t="s">
        <v>365</v>
      </c>
      <c r="M49" s="17">
        <v>1050</v>
      </c>
      <c r="N49" s="2"/>
      <c r="V49" s="74"/>
    </row>
    <row r="50" spans="1:22" ht="22" thickTop="1" thickBot="1">
      <c r="A50" s="206">
        <f t="shared" ref="A50" si="5">A46+1</f>
        <v>9</v>
      </c>
      <c r="B50" s="60" t="s">
        <v>335</v>
      </c>
      <c r="C50" s="60" t="s">
        <v>337</v>
      </c>
      <c r="D50" s="60" t="s">
        <v>24</v>
      </c>
      <c r="E50" s="210" t="s">
        <v>339</v>
      </c>
      <c r="F50" s="210"/>
      <c r="G50" s="210" t="s">
        <v>330</v>
      </c>
      <c r="H50" s="214"/>
      <c r="I50" s="66"/>
      <c r="J50" s="63" t="s">
        <v>2</v>
      </c>
      <c r="K50" s="64"/>
      <c r="L50" s="64"/>
      <c r="M50" s="65"/>
      <c r="N50" s="2"/>
      <c r="V50" s="74"/>
    </row>
    <row r="51" spans="1:22" ht="20.5" thickBot="1">
      <c r="A51" s="207"/>
      <c r="B51" s="10" t="s">
        <v>413</v>
      </c>
      <c r="C51" s="10" t="s">
        <v>414</v>
      </c>
      <c r="D51" s="4">
        <v>45971</v>
      </c>
      <c r="E51" s="10"/>
      <c r="F51" s="10" t="s">
        <v>378</v>
      </c>
      <c r="G51" s="215" t="s">
        <v>379</v>
      </c>
      <c r="H51" s="216"/>
      <c r="I51" s="217"/>
      <c r="J51" s="61" t="s">
        <v>6</v>
      </c>
      <c r="K51" s="61"/>
      <c r="L51" s="61" t="s">
        <v>365</v>
      </c>
      <c r="M51" s="62">
        <v>854.81</v>
      </c>
      <c r="N51" s="2"/>
      <c r="V51" s="74"/>
    </row>
    <row r="52" spans="1:22" ht="21.5" thickBot="1">
      <c r="A52" s="207"/>
      <c r="B52" s="44" t="s">
        <v>336</v>
      </c>
      <c r="C52" s="44" t="s">
        <v>338</v>
      </c>
      <c r="D52" s="44" t="s">
        <v>23</v>
      </c>
      <c r="E52" s="209" t="s">
        <v>340</v>
      </c>
      <c r="F52" s="209"/>
      <c r="G52" s="211"/>
      <c r="H52" s="212"/>
      <c r="I52" s="213"/>
      <c r="J52" s="15" t="s">
        <v>18</v>
      </c>
      <c r="K52" s="16"/>
      <c r="L52" s="16" t="s">
        <v>365</v>
      </c>
      <c r="M52" s="17">
        <v>1327.08</v>
      </c>
      <c r="N52" s="2"/>
      <c r="V52" s="74"/>
    </row>
    <row r="53" spans="1:22" ht="13" thickBot="1">
      <c r="A53" s="208"/>
      <c r="B53" s="11" t="s">
        <v>415</v>
      </c>
      <c r="C53" s="11" t="s">
        <v>381</v>
      </c>
      <c r="D53" s="94">
        <v>45975</v>
      </c>
      <c r="E53" s="13" t="s">
        <v>4</v>
      </c>
      <c r="F53" s="14" t="s">
        <v>416</v>
      </c>
      <c r="G53" s="218"/>
      <c r="H53" s="219"/>
      <c r="I53" s="220"/>
      <c r="J53" s="15" t="s">
        <v>374</v>
      </c>
      <c r="K53" s="16"/>
      <c r="L53" s="16" t="s">
        <v>365</v>
      </c>
      <c r="M53" s="17" t="s">
        <v>417</v>
      </c>
      <c r="N53" s="2"/>
      <c r="V53" s="74"/>
    </row>
    <row r="54" spans="1:22" ht="22" thickTop="1" thickBot="1">
      <c r="A54" s="206">
        <f t="shared" ref="A54" si="6">A50+1</f>
        <v>10</v>
      </c>
      <c r="B54" s="60" t="s">
        <v>335</v>
      </c>
      <c r="C54" s="60" t="s">
        <v>337</v>
      </c>
      <c r="D54" s="60" t="s">
        <v>24</v>
      </c>
      <c r="E54" s="210" t="s">
        <v>339</v>
      </c>
      <c r="F54" s="210"/>
      <c r="G54" s="210" t="s">
        <v>330</v>
      </c>
      <c r="H54" s="214"/>
      <c r="I54" s="66"/>
      <c r="J54" s="63" t="s">
        <v>2</v>
      </c>
      <c r="K54" s="64"/>
      <c r="L54" s="64"/>
      <c r="M54" s="65"/>
      <c r="N54" s="2"/>
      <c r="V54" s="74"/>
    </row>
    <row r="55" spans="1:22" ht="20.5" thickBot="1">
      <c r="A55" s="207"/>
      <c r="B55" s="10" t="s">
        <v>418</v>
      </c>
      <c r="C55" s="10" t="s">
        <v>419</v>
      </c>
      <c r="D55" s="4">
        <v>45955</v>
      </c>
      <c r="E55" s="10"/>
      <c r="F55" s="10" t="s">
        <v>378</v>
      </c>
      <c r="G55" s="215" t="s">
        <v>379</v>
      </c>
      <c r="H55" s="216"/>
      <c r="I55" s="217"/>
      <c r="J55" s="61" t="s">
        <v>6</v>
      </c>
      <c r="K55" s="61"/>
      <c r="L55" s="61" t="s">
        <v>365</v>
      </c>
      <c r="M55" s="62">
        <v>692.58</v>
      </c>
      <c r="N55" s="2"/>
      <c r="P55" s="1"/>
      <c r="V55" s="74"/>
    </row>
    <row r="56" spans="1:22" ht="21.5" thickBot="1">
      <c r="A56" s="207"/>
      <c r="B56" s="44" t="s">
        <v>336</v>
      </c>
      <c r="C56" s="44" t="s">
        <v>338</v>
      </c>
      <c r="D56" s="44" t="s">
        <v>23</v>
      </c>
      <c r="E56" s="209" t="s">
        <v>340</v>
      </c>
      <c r="F56" s="209"/>
      <c r="G56" s="211"/>
      <c r="H56" s="212"/>
      <c r="I56" s="213"/>
      <c r="J56" s="15" t="s">
        <v>18</v>
      </c>
      <c r="K56" s="16"/>
      <c r="L56" s="16" t="s">
        <v>365</v>
      </c>
      <c r="M56" s="17">
        <v>2989.99</v>
      </c>
      <c r="N56" s="2"/>
      <c r="V56" s="74"/>
    </row>
    <row r="57" spans="1:22" s="1" customFormat="1" ht="13" thickBot="1">
      <c r="A57" s="208"/>
      <c r="B57" s="11" t="s">
        <v>420</v>
      </c>
      <c r="C57" s="11" t="s">
        <v>381</v>
      </c>
      <c r="D57" s="94">
        <v>45961</v>
      </c>
      <c r="E57" s="13" t="s">
        <v>4</v>
      </c>
      <c r="F57" s="14" t="s">
        <v>421</v>
      </c>
      <c r="G57" s="218"/>
      <c r="H57" s="219"/>
      <c r="I57" s="220"/>
      <c r="J57" s="15" t="s">
        <v>5</v>
      </c>
      <c r="K57" s="16"/>
      <c r="L57" s="16" t="s">
        <v>365</v>
      </c>
      <c r="M57" s="17">
        <v>145.5</v>
      </c>
      <c r="N57" s="3"/>
      <c r="P57"/>
      <c r="Q57"/>
      <c r="V57" s="74"/>
    </row>
    <row r="58" spans="1:22" ht="22" thickTop="1" thickBot="1">
      <c r="A58" s="206">
        <f t="shared" ref="A58" si="7">A54+1</f>
        <v>11</v>
      </c>
      <c r="B58" s="60" t="s">
        <v>335</v>
      </c>
      <c r="C58" s="60" t="s">
        <v>337</v>
      </c>
      <c r="D58" s="60" t="s">
        <v>24</v>
      </c>
      <c r="E58" s="210" t="s">
        <v>339</v>
      </c>
      <c r="F58" s="210"/>
      <c r="G58" s="210" t="s">
        <v>330</v>
      </c>
      <c r="H58" s="214"/>
      <c r="I58" s="66"/>
      <c r="J58" s="63" t="s">
        <v>2</v>
      </c>
      <c r="K58" s="64"/>
      <c r="L58" s="64"/>
      <c r="M58" s="65"/>
      <c r="N58" s="2"/>
      <c r="V58" s="74"/>
    </row>
    <row r="59" spans="1:22" ht="20.5" thickBot="1">
      <c r="A59" s="207"/>
      <c r="B59" s="10" t="s">
        <v>422</v>
      </c>
      <c r="C59" s="10" t="s">
        <v>423</v>
      </c>
      <c r="D59" s="4">
        <v>45974</v>
      </c>
      <c r="E59" s="10"/>
      <c r="F59" s="10" t="s">
        <v>378</v>
      </c>
      <c r="G59" s="215" t="s">
        <v>379</v>
      </c>
      <c r="H59" s="216"/>
      <c r="I59" s="217"/>
      <c r="J59" s="61" t="s">
        <v>18</v>
      </c>
      <c r="K59" s="61"/>
      <c r="L59" s="61" t="s">
        <v>365</v>
      </c>
      <c r="M59" s="62">
        <v>879.81</v>
      </c>
      <c r="N59" s="2"/>
      <c r="V59" s="74"/>
    </row>
    <row r="60" spans="1:22" ht="21.5" thickBot="1">
      <c r="A60" s="207"/>
      <c r="B60" s="44" t="s">
        <v>336</v>
      </c>
      <c r="C60" s="44" t="s">
        <v>338</v>
      </c>
      <c r="D60" s="44" t="s">
        <v>23</v>
      </c>
      <c r="E60" s="209" t="s">
        <v>340</v>
      </c>
      <c r="F60" s="209"/>
      <c r="G60" s="211"/>
      <c r="H60" s="212"/>
      <c r="I60" s="213"/>
      <c r="J60" s="15" t="s">
        <v>1</v>
      </c>
      <c r="K60" s="16"/>
      <c r="L60" s="16"/>
      <c r="M60" s="17"/>
      <c r="N60" s="2"/>
      <c r="V60" s="74"/>
    </row>
    <row r="61" spans="1:22" ht="13" thickBot="1">
      <c r="A61" s="208"/>
      <c r="B61" s="11" t="s">
        <v>424</v>
      </c>
      <c r="C61" s="11" t="s">
        <v>381</v>
      </c>
      <c r="D61" s="94">
        <v>45983</v>
      </c>
      <c r="E61" s="13" t="s">
        <v>4</v>
      </c>
      <c r="F61" s="14" t="s">
        <v>425</v>
      </c>
      <c r="G61" s="218"/>
      <c r="H61" s="219"/>
      <c r="I61" s="220"/>
      <c r="J61" s="15" t="s">
        <v>0</v>
      </c>
      <c r="K61" s="16"/>
      <c r="L61" s="16"/>
      <c r="M61" s="17"/>
      <c r="N61" s="2"/>
      <c r="V61" s="74"/>
    </row>
    <row r="62" spans="1:22" ht="22" thickTop="1" thickBot="1">
      <c r="A62" s="206">
        <f t="shared" ref="A62" si="8">A58+1</f>
        <v>12</v>
      </c>
      <c r="B62" s="60" t="s">
        <v>335</v>
      </c>
      <c r="C62" s="60" t="s">
        <v>337</v>
      </c>
      <c r="D62" s="60" t="s">
        <v>24</v>
      </c>
      <c r="E62" s="210" t="s">
        <v>339</v>
      </c>
      <c r="F62" s="210"/>
      <c r="G62" s="210" t="s">
        <v>330</v>
      </c>
      <c r="H62" s="214"/>
      <c r="I62" s="66"/>
      <c r="J62" s="63" t="s">
        <v>2</v>
      </c>
      <c r="K62" s="64"/>
      <c r="L62" s="64"/>
      <c r="M62" s="65"/>
      <c r="N62" s="2"/>
      <c r="V62" s="74"/>
    </row>
    <row r="63" spans="1:22" ht="20.5" thickBot="1">
      <c r="A63" s="207"/>
      <c r="B63" s="10" t="s">
        <v>426</v>
      </c>
      <c r="C63" s="10" t="s">
        <v>423</v>
      </c>
      <c r="D63" s="4">
        <v>45976</v>
      </c>
      <c r="E63" s="10"/>
      <c r="F63" s="10" t="s">
        <v>378</v>
      </c>
      <c r="G63" s="215" t="s">
        <v>379</v>
      </c>
      <c r="H63" s="216"/>
      <c r="I63" s="217"/>
      <c r="J63" s="61" t="s">
        <v>6</v>
      </c>
      <c r="K63" s="61"/>
      <c r="L63" s="61" t="s">
        <v>365</v>
      </c>
      <c r="M63" s="62">
        <v>690.2</v>
      </c>
      <c r="N63" s="2"/>
      <c r="V63" s="74"/>
    </row>
    <row r="64" spans="1:22" ht="21.5" thickBot="1">
      <c r="A64" s="207"/>
      <c r="B64" s="44" t="s">
        <v>336</v>
      </c>
      <c r="C64" s="44" t="s">
        <v>338</v>
      </c>
      <c r="D64" s="44" t="s">
        <v>23</v>
      </c>
      <c r="E64" s="209" t="s">
        <v>340</v>
      </c>
      <c r="F64" s="209"/>
      <c r="G64" s="211"/>
      <c r="H64" s="212"/>
      <c r="I64" s="213"/>
      <c r="J64" s="15" t="s">
        <v>18</v>
      </c>
      <c r="K64" s="16"/>
      <c r="L64" s="16" t="s">
        <v>365</v>
      </c>
      <c r="M64" s="17">
        <v>1673.08</v>
      </c>
      <c r="N64" s="2"/>
      <c r="V64" s="74"/>
    </row>
    <row r="65" spans="1:22" ht="13" thickBot="1">
      <c r="A65" s="208"/>
      <c r="B65" s="11" t="s">
        <v>420</v>
      </c>
      <c r="C65" s="11" t="s">
        <v>381</v>
      </c>
      <c r="D65" s="94">
        <v>45983</v>
      </c>
      <c r="E65" s="13" t="s">
        <v>4</v>
      </c>
      <c r="F65" s="14" t="s">
        <v>425</v>
      </c>
      <c r="G65" s="218"/>
      <c r="H65" s="219"/>
      <c r="I65" s="220"/>
      <c r="J65" s="15" t="s">
        <v>0</v>
      </c>
      <c r="K65" s="16"/>
      <c r="L65" s="16"/>
      <c r="M65" s="17"/>
      <c r="N65" s="2"/>
      <c r="V65" s="74"/>
    </row>
    <row r="66" spans="1:22" ht="22" thickTop="1" thickBot="1">
      <c r="A66" s="206">
        <f t="shared" ref="A66" si="9">A62+1</f>
        <v>13</v>
      </c>
      <c r="B66" s="60" t="s">
        <v>335</v>
      </c>
      <c r="C66" s="60" t="s">
        <v>337</v>
      </c>
      <c r="D66" s="60" t="s">
        <v>24</v>
      </c>
      <c r="E66" s="210" t="s">
        <v>339</v>
      </c>
      <c r="F66" s="210"/>
      <c r="G66" s="210" t="s">
        <v>330</v>
      </c>
      <c r="H66" s="214"/>
      <c r="I66" s="66"/>
      <c r="J66" s="63" t="s">
        <v>2</v>
      </c>
      <c r="K66" s="64"/>
      <c r="L66" s="64"/>
      <c r="M66" s="65"/>
      <c r="N66" s="2"/>
      <c r="V66" s="74"/>
    </row>
    <row r="67" spans="1:22" ht="13" thickBot="1">
      <c r="A67" s="207"/>
      <c r="B67" s="10" t="s">
        <v>427</v>
      </c>
      <c r="C67" s="10" t="s">
        <v>428</v>
      </c>
      <c r="D67" s="4">
        <v>46210</v>
      </c>
      <c r="E67" s="10"/>
      <c r="F67" s="10" t="s">
        <v>429</v>
      </c>
      <c r="G67" s="215" t="s">
        <v>430</v>
      </c>
      <c r="H67" s="216"/>
      <c r="I67" s="217"/>
      <c r="J67" s="61" t="s">
        <v>6</v>
      </c>
      <c r="K67" s="61"/>
      <c r="L67" s="61" t="s">
        <v>365</v>
      </c>
      <c r="M67" s="62">
        <v>928</v>
      </c>
      <c r="N67" s="2"/>
      <c r="V67" s="74"/>
    </row>
    <row r="68" spans="1:22" ht="21.5" thickBot="1">
      <c r="A68" s="207"/>
      <c r="B68" s="44" t="s">
        <v>336</v>
      </c>
      <c r="C68" s="44" t="s">
        <v>338</v>
      </c>
      <c r="D68" s="44" t="s">
        <v>23</v>
      </c>
      <c r="E68" s="209" t="s">
        <v>340</v>
      </c>
      <c r="F68" s="209"/>
      <c r="G68" s="211"/>
      <c r="H68" s="212"/>
      <c r="I68" s="213"/>
      <c r="J68" s="15" t="s">
        <v>18</v>
      </c>
      <c r="K68" s="16"/>
      <c r="L68" s="16" t="s">
        <v>365</v>
      </c>
      <c r="M68" s="17">
        <v>1117</v>
      </c>
      <c r="N68" s="2"/>
      <c r="V68" s="74"/>
    </row>
    <row r="69" spans="1:22" ht="13" thickBot="1">
      <c r="A69" s="208"/>
      <c r="B69" s="11" t="s">
        <v>431</v>
      </c>
      <c r="C69" s="11" t="s">
        <v>432</v>
      </c>
      <c r="D69" s="94">
        <v>46216</v>
      </c>
      <c r="E69" s="13" t="s">
        <v>4</v>
      </c>
      <c r="F69" s="14" t="s">
        <v>433</v>
      </c>
      <c r="G69" s="218"/>
      <c r="H69" s="219"/>
      <c r="I69" s="220"/>
      <c r="J69" s="15" t="s">
        <v>5</v>
      </c>
      <c r="K69" s="16"/>
      <c r="L69" s="16" t="s">
        <v>365</v>
      </c>
      <c r="M69" s="17">
        <v>350</v>
      </c>
      <c r="N69" s="2"/>
      <c r="V69" s="74"/>
    </row>
    <row r="70" spans="1:22" ht="22" thickTop="1" thickBot="1">
      <c r="A70" s="206">
        <f t="shared" ref="A70" si="10">A66+1</f>
        <v>14</v>
      </c>
      <c r="B70" s="60" t="s">
        <v>335</v>
      </c>
      <c r="C70" s="60" t="s">
        <v>337</v>
      </c>
      <c r="D70" s="60" t="s">
        <v>24</v>
      </c>
      <c r="E70" s="210" t="s">
        <v>339</v>
      </c>
      <c r="F70" s="210"/>
      <c r="G70" s="210" t="s">
        <v>330</v>
      </c>
      <c r="H70" s="214"/>
      <c r="I70" s="66"/>
      <c r="J70" s="63" t="s">
        <v>2</v>
      </c>
      <c r="K70" s="64"/>
      <c r="L70" s="64"/>
      <c r="M70" s="65"/>
      <c r="N70" s="2"/>
      <c r="V70" s="74"/>
    </row>
    <row r="71" spans="1:22" ht="13" thickBot="1">
      <c r="A71" s="207"/>
      <c r="B71" s="10" t="s">
        <v>434</v>
      </c>
      <c r="C71" s="10" t="s">
        <v>435</v>
      </c>
      <c r="D71" s="4">
        <v>46120</v>
      </c>
      <c r="E71" s="10"/>
      <c r="F71" s="10" t="s">
        <v>436</v>
      </c>
      <c r="G71" s="215" t="s">
        <v>437</v>
      </c>
      <c r="H71" s="216"/>
      <c r="I71" s="217"/>
      <c r="J71" s="61" t="s">
        <v>6</v>
      </c>
      <c r="K71" s="61"/>
      <c r="L71" s="61" t="s">
        <v>365</v>
      </c>
      <c r="M71" s="62">
        <v>315.24</v>
      </c>
      <c r="N71" s="2"/>
      <c r="V71" s="75"/>
    </row>
    <row r="72" spans="1:22" ht="21.5" thickBot="1">
      <c r="A72" s="207"/>
      <c r="B72" s="44" t="s">
        <v>336</v>
      </c>
      <c r="C72" s="44" t="s">
        <v>338</v>
      </c>
      <c r="D72" s="44" t="s">
        <v>23</v>
      </c>
      <c r="E72" s="209" t="s">
        <v>340</v>
      </c>
      <c r="F72" s="209"/>
      <c r="G72" s="211"/>
      <c r="H72" s="212"/>
      <c r="I72" s="213"/>
      <c r="J72" s="15" t="s">
        <v>18</v>
      </c>
      <c r="K72" s="16"/>
      <c r="L72" s="16" t="s">
        <v>365</v>
      </c>
      <c r="M72" s="17">
        <v>741.41</v>
      </c>
      <c r="N72" s="2"/>
      <c r="V72" s="74"/>
    </row>
    <row r="73" spans="1:22" ht="20.5" thickBot="1">
      <c r="A73" s="208"/>
      <c r="B73" s="11" t="s">
        <v>438</v>
      </c>
      <c r="C73" s="11" t="s">
        <v>437</v>
      </c>
      <c r="D73" s="94">
        <v>46120</v>
      </c>
      <c r="E73" s="13" t="s">
        <v>4</v>
      </c>
      <c r="F73" s="14" t="s">
        <v>439</v>
      </c>
      <c r="G73" s="218"/>
      <c r="H73" s="219"/>
      <c r="I73" s="220"/>
      <c r="J73" s="15" t="s">
        <v>374</v>
      </c>
      <c r="K73" s="16"/>
      <c r="L73" s="16" t="s">
        <v>365</v>
      </c>
      <c r="M73" s="17" t="s">
        <v>440</v>
      </c>
      <c r="N73" s="2"/>
      <c r="V73" s="74"/>
    </row>
    <row r="74" spans="1:22" ht="22" thickTop="1" thickBot="1">
      <c r="A74" s="206">
        <f t="shared" ref="A74" si="11">A70+1</f>
        <v>15</v>
      </c>
      <c r="B74" s="60" t="s">
        <v>335</v>
      </c>
      <c r="C74" s="60" t="s">
        <v>337</v>
      </c>
      <c r="D74" s="60" t="s">
        <v>24</v>
      </c>
      <c r="E74" s="210" t="s">
        <v>339</v>
      </c>
      <c r="F74" s="210"/>
      <c r="G74" s="210" t="s">
        <v>330</v>
      </c>
      <c r="H74" s="214"/>
      <c r="I74" s="66"/>
      <c r="J74" s="63" t="s">
        <v>2</v>
      </c>
      <c r="K74" s="64"/>
      <c r="L74" s="64"/>
      <c r="M74" s="65"/>
      <c r="N74" s="2"/>
      <c r="V74" s="74"/>
    </row>
    <row r="75" spans="1:22" ht="20.5" thickBot="1">
      <c r="A75" s="207"/>
      <c r="B75" s="10" t="s">
        <v>385</v>
      </c>
      <c r="C75" s="10" t="s">
        <v>377</v>
      </c>
      <c r="D75" s="4">
        <v>46104</v>
      </c>
      <c r="E75" s="10"/>
      <c r="F75" s="10" t="s">
        <v>378</v>
      </c>
      <c r="G75" s="215" t="s">
        <v>379</v>
      </c>
      <c r="H75" s="216"/>
      <c r="I75" s="217"/>
      <c r="J75" s="61" t="s">
        <v>6</v>
      </c>
      <c r="K75" s="61"/>
      <c r="L75" s="61" t="s">
        <v>365</v>
      </c>
      <c r="M75" s="62">
        <v>1042.5</v>
      </c>
      <c r="N75" s="2"/>
      <c r="V75" s="74"/>
    </row>
    <row r="76" spans="1:22" ht="21.5" thickBot="1">
      <c r="A76" s="207"/>
      <c r="B76" s="44" t="s">
        <v>336</v>
      </c>
      <c r="C76" s="44" t="s">
        <v>338</v>
      </c>
      <c r="D76" s="44" t="s">
        <v>23</v>
      </c>
      <c r="E76" s="209" t="s">
        <v>340</v>
      </c>
      <c r="F76" s="209"/>
      <c r="G76" s="211"/>
      <c r="H76" s="212"/>
      <c r="I76" s="213"/>
      <c r="J76" s="15" t="s">
        <v>18</v>
      </c>
      <c r="K76" s="16"/>
      <c r="L76" s="16" t="s">
        <v>365</v>
      </c>
      <c r="M76" s="95">
        <v>6475.12</v>
      </c>
      <c r="N76" s="2"/>
      <c r="V76" s="74"/>
    </row>
    <row r="77" spans="1:22" ht="20.5" thickBot="1">
      <c r="A77" s="208"/>
      <c r="B77" s="11" t="s">
        <v>441</v>
      </c>
      <c r="C77" s="11" t="s">
        <v>381</v>
      </c>
      <c r="D77" s="94">
        <v>46109</v>
      </c>
      <c r="E77" s="13" t="s">
        <v>4</v>
      </c>
      <c r="F77" s="14" t="s">
        <v>442</v>
      </c>
      <c r="G77" s="218"/>
      <c r="H77" s="219"/>
      <c r="I77" s="220"/>
      <c r="J77" s="15" t="s">
        <v>5</v>
      </c>
      <c r="K77" s="16"/>
      <c r="L77" s="16" t="s">
        <v>365</v>
      </c>
      <c r="M77" s="17">
        <v>412.42</v>
      </c>
      <c r="N77" s="2"/>
      <c r="V77" s="74"/>
    </row>
    <row r="78" spans="1:22" ht="22" thickTop="1" thickBot="1">
      <c r="A78" s="206">
        <f t="shared" ref="A78" si="12">A74+1</f>
        <v>16</v>
      </c>
      <c r="B78" s="60" t="s">
        <v>335</v>
      </c>
      <c r="C78" s="60" t="s">
        <v>337</v>
      </c>
      <c r="D78" s="60" t="s">
        <v>24</v>
      </c>
      <c r="E78" s="210" t="s">
        <v>339</v>
      </c>
      <c r="F78" s="210"/>
      <c r="G78" s="210" t="s">
        <v>330</v>
      </c>
      <c r="H78" s="214"/>
      <c r="I78" s="66"/>
      <c r="J78" s="63" t="s">
        <v>2</v>
      </c>
      <c r="K78" s="64"/>
      <c r="L78" s="64"/>
      <c r="M78" s="65"/>
      <c r="N78" s="2"/>
      <c r="V78" s="74"/>
    </row>
    <row r="79" spans="1:22" ht="20.5" thickBot="1">
      <c r="A79" s="207"/>
      <c r="B79" s="10" t="s">
        <v>384</v>
      </c>
      <c r="C79" s="10" t="s">
        <v>443</v>
      </c>
      <c r="D79" s="4">
        <v>46104</v>
      </c>
      <c r="E79" s="10"/>
      <c r="F79" s="10" t="s">
        <v>378</v>
      </c>
      <c r="G79" s="215" t="s">
        <v>379</v>
      </c>
      <c r="H79" s="216"/>
      <c r="I79" s="217"/>
      <c r="J79" s="61" t="s">
        <v>6</v>
      </c>
      <c r="K79" s="61"/>
      <c r="L79" s="61" t="s">
        <v>365</v>
      </c>
      <c r="M79" s="62">
        <v>893.57</v>
      </c>
      <c r="N79" s="2"/>
      <c r="V79" s="74"/>
    </row>
    <row r="80" spans="1:22" ht="21.5" thickBot="1">
      <c r="A80" s="207"/>
      <c r="B80" s="44" t="s">
        <v>336</v>
      </c>
      <c r="C80" s="44" t="s">
        <v>338</v>
      </c>
      <c r="D80" s="44" t="s">
        <v>23</v>
      </c>
      <c r="E80" s="209" t="s">
        <v>340</v>
      </c>
      <c r="F80" s="209"/>
      <c r="G80" s="211"/>
      <c r="H80" s="212"/>
      <c r="I80" s="213"/>
      <c r="J80" s="15" t="s">
        <v>18</v>
      </c>
      <c r="K80" s="16"/>
      <c r="L80" s="16" t="s">
        <v>365</v>
      </c>
      <c r="M80" s="17">
        <v>2030.75</v>
      </c>
      <c r="N80" s="2"/>
      <c r="V80" s="74"/>
    </row>
    <row r="81" spans="1:22" ht="20.5" thickBot="1">
      <c r="A81" s="208"/>
      <c r="B81" s="11" t="s">
        <v>444</v>
      </c>
      <c r="C81" s="11" t="s">
        <v>381</v>
      </c>
      <c r="D81" s="94">
        <v>46109</v>
      </c>
      <c r="E81" s="13" t="s">
        <v>4</v>
      </c>
      <c r="F81" s="14" t="s">
        <v>445</v>
      </c>
      <c r="G81" s="218"/>
      <c r="H81" s="219"/>
      <c r="I81" s="220"/>
      <c r="J81" s="15" t="s">
        <v>5</v>
      </c>
      <c r="K81" s="16"/>
      <c r="L81" s="16" t="s">
        <v>365</v>
      </c>
      <c r="M81" s="17">
        <v>360.87</v>
      </c>
      <c r="N81" s="2"/>
      <c r="V81" s="74"/>
    </row>
    <row r="82" spans="1:22" ht="22" thickTop="1" thickBot="1">
      <c r="A82" s="206">
        <f t="shared" ref="A82" si="13">A78+1</f>
        <v>17</v>
      </c>
      <c r="B82" s="60" t="s">
        <v>335</v>
      </c>
      <c r="C82" s="60" t="s">
        <v>337</v>
      </c>
      <c r="D82" s="60" t="s">
        <v>24</v>
      </c>
      <c r="E82" s="210" t="s">
        <v>339</v>
      </c>
      <c r="F82" s="210"/>
      <c r="G82" s="210" t="s">
        <v>330</v>
      </c>
      <c r="H82" s="214"/>
      <c r="I82" s="66"/>
      <c r="J82" s="63" t="s">
        <v>2</v>
      </c>
      <c r="K82" s="64"/>
      <c r="L82" s="64"/>
      <c r="M82" s="65"/>
      <c r="N82" s="2"/>
      <c r="V82" s="74"/>
    </row>
    <row r="83" spans="1:22" ht="20.5" thickBot="1">
      <c r="A83" s="207"/>
      <c r="B83" s="10" t="s">
        <v>446</v>
      </c>
      <c r="C83" s="10" t="s">
        <v>447</v>
      </c>
      <c r="D83" s="4">
        <v>46104</v>
      </c>
      <c r="E83" s="10"/>
      <c r="F83" s="10" t="s">
        <v>378</v>
      </c>
      <c r="G83" s="215" t="s">
        <v>379</v>
      </c>
      <c r="H83" s="216"/>
      <c r="I83" s="217"/>
      <c r="J83" s="61" t="s">
        <v>6</v>
      </c>
      <c r="K83" s="61"/>
      <c r="L83" s="61" t="s">
        <v>365</v>
      </c>
      <c r="M83" s="62">
        <v>1042.5</v>
      </c>
      <c r="N83" s="2"/>
      <c r="V83" s="74"/>
    </row>
    <row r="84" spans="1:22" ht="21.5" thickBot="1">
      <c r="A84" s="207"/>
      <c r="B84" s="44" t="s">
        <v>336</v>
      </c>
      <c r="C84" s="44" t="s">
        <v>338</v>
      </c>
      <c r="D84" s="44" t="s">
        <v>23</v>
      </c>
      <c r="E84" s="209" t="s">
        <v>340</v>
      </c>
      <c r="F84" s="209"/>
      <c r="G84" s="211"/>
      <c r="H84" s="212"/>
      <c r="I84" s="213"/>
      <c r="J84" s="15" t="s">
        <v>18</v>
      </c>
      <c r="K84" s="16"/>
      <c r="L84" s="16" t="s">
        <v>365</v>
      </c>
      <c r="M84" s="17">
        <v>2120.9499999999998</v>
      </c>
      <c r="N84" s="2"/>
      <c r="V84" s="74"/>
    </row>
    <row r="85" spans="1:22" ht="13" thickBot="1">
      <c r="A85" s="208"/>
      <c r="B85" s="11" t="s">
        <v>448</v>
      </c>
      <c r="C85" s="11" t="s">
        <v>381</v>
      </c>
      <c r="D85" s="94">
        <v>46109</v>
      </c>
      <c r="E85" s="13" t="s">
        <v>4</v>
      </c>
      <c r="F85" s="14" t="s">
        <v>442</v>
      </c>
      <c r="G85" s="218"/>
      <c r="H85" s="219"/>
      <c r="I85" s="220"/>
      <c r="J85" s="15" t="s">
        <v>449</v>
      </c>
      <c r="K85" s="16"/>
      <c r="L85" s="16" t="s">
        <v>365</v>
      </c>
      <c r="M85" s="17">
        <v>412.42</v>
      </c>
      <c r="N85" s="2"/>
      <c r="V85" s="74"/>
    </row>
    <row r="86" spans="1:22" ht="22" thickTop="1" thickBot="1">
      <c r="A86" s="206">
        <f t="shared" ref="A86" si="14">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 t="shared" ref="A90" si="15">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 t="shared" ref="A94" si="16">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 t="shared" ref="A98" si="17">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 t="shared" ref="A102" si="18">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 t="shared" ref="A106" si="19">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 t="shared" ref="A110" si="20">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 t="shared" ref="A114" si="21">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 t="shared" ref="A118" si="22">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 t="shared" ref="A122" si="23">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 t="shared" ref="A126" si="24">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 t="shared" ref="A130" si="25">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 t="shared" ref="A134" si="26">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 t="shared" ref="A138" si="27">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 t="shared" ref="A142" si="28">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 t="shared" ref="A146" si="29">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 t="shared" ref="A150" si="30">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 t="shared" ref="A154" si="31">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 t="shared" ref="A158" si="32">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 t="shared" ref="A162" si="33">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 t="shared" ref="A166" si="34">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 t="shared" ref="A170" si="35">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 t="shared" ref="A174" si="36">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 t="shared" ref="A178" si="37">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 t="shared" ref="A182" si="38">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 t="shared" ref="A186" si="39">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 t="shared" ref="A190" si="40">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 t="shared" ref="A194" si="41">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 t="shared" ref="A198" si="42">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 t="shared" ref="A202" si="43">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 t="shared" ref="A206" si="44">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 t="shared" ref="A210" si="45">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 t="shared" ref="A214" si="46">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 t="shared" ref="A218" si="47">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 t="shared" ref="A222" si="48">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 t="shared" ref="A226" si="49">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 t="shared" ref="A230" si="50">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 t="shared" ref="A234" si="51">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 t="shared" ref="A238" si="52">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 t="shared" ref="A242" si="53">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 t="shared" ref="A246" si="54">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 t="shared" ref="A250" si="55">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 t="shared" ref="A254" si="56">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 t="shared" ref="A258" si="57">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 t="shared" ref="A262" si="58">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 t="shared" ref="A266" si="59">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 t="shared" ref="A270" si="60">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 t="shared" ref="A274" si="61">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 t="shared" ref="A278" si="62">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 t="shared" ref="A282" si="63">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 t="shared" ref="A286" si="64">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 t="shared" ref="A290" si="65">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 t="shared" ref="A294" si="66">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 t="shared" ref="A298" si="67">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 t="shared" ref="A302" si="68">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 t="shared" ref="A306" si="69">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 t="shared" ref="A310" si="70">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 t="shared" ref="A314" si="71">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 t="shared" ref="A318" si="72">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 t="shared" ref="A322" si="73">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 t="shared" ref="A326" si="74">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 t="shared" ref="A330" si="75">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 t="shared" ref="A334" si="76">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 t="shared" ref="A338" si="77">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 t="shared" ref="A342" si="78">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 t="shared" ref="A346" si="79">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 t="shared" ref="A350" si="80">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 t="shared" ref="A354" si="81">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 t="shared" ref="A358" si="82">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 t="shared" ref="A362" si="83">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 t="shared" ref="A366" si="84">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 t="shared" ref="A370" si="85">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 t="shared" ref="A374" si="86">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 t="shared" ref="A378" si="87">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 t="shared" ref="A382" si="88">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 t="shared" ref="A386" si="89">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 t="shared" ref="A390" si="90">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 t="shared" ref="A394" si="91">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 t="shared" ref="A398" si="92">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 t="shared" ref="A402" si="93">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 t="shared" ref="A406" si="94">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 t="shared" ref="A410" si="95">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 t="shared" ref="A414" si="96">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customSheetViews>
    <customSheetView guid="{46D91775-94C2-49FF-9613-A9FB49F1B179}" hiddenRows="1" hiddenColumns="1" topLeftCell="A2">
      <selection activeCell="F17" sqref="F17"/>
      <pageMargins left="0.7" right="0.7" top="0" bottom="0.25" header="0.3" footer="0.3"/>
      <pageSetup orientation="landscape" blackAndWhite="1" horizontalDpi="1200" verticalDpi="1200" r:id="rId1"/>
    </customSheetView>
  </customSheetViews>
  <mergeCells count="732">
    <mergeCell ref="G336:I336"/>
    <mergeCell ref="G340:I340"/>
    <mergeCell ref="G323:I323"/>
    <mergeCell ref="G326:H326"/>
    <mergeCell ref="G327:I327"/>
    <mergeCell ref="G20:I21"/>
    <mergeCell ref="G18:I18"/>
    <mergeCell ref="G274:H274"/>
    <mergeCell ref="G269:I269"/>
    <mergeCell ref="G273:I273"/>
    <mergeCell ref="G260:I260"/>
    <mergeCell ref="G264:I264"/>
    <mergeCell ref="G178:H178"/>
    <mergeCell ref="G258:H258"/>
    <mergeCell ref="G259:I259"/>
    <mergeCell ref="G262:H262"/>
    <mergeCell ref="G263:I263"/>
    <mergeCell ref="G266:H266"/>
    <mergeCell ref="G267:I267"/>
    <mergeCell ref="G270:H270"/>
    <mergeCell ref="G271:I271"/>
    <mergeCell ref="G150:H150"/>
    <mergeCell ref="G151:I151"/>
    <mergeCell ref="G154:H154"/>
    <mergeCell ref="G410:H410"/>
    <mergeCell ref="G411:I411"/>
    <mergeCell ref="G414:H414"/>
    <mergeCell ref="G415:I415"/>
    <mergeCell ref="G306:H306"/>
    <mergeCell ref="G307:I307"/>
    <mergeCell ref="G310:H310"/>
    <mergeCell ref="G311:I311"/>
    <mergeCell ref="G314:H314"/>
    <mergeCell ref="G315:I315"/>
    <mergeCell ref="G318:H318"/>
    <mergeCell ref="G319:I319"/>
    <mergeCell ref="G322:H322"/>
    <mergeCell ref="G412:I412"/>
    <mergeCell ref="G316:I316"/>
    <mergeCell ref="G320:I320"/>
    <mergeCell ref="G324:I324"/>
    <mergeCell ref="G328:I328"/>
    <mergeCell ref="G332:I332"/>
    <mergeCell ref="G331:I331"/>
    <mergeCell ref="G334:H334"/>
    <mergeCell ref="G335:I335"/>
    <mergeCell ref="G338:H338"/>
    <mergeCell ref="G339:I339"/>
    <mergeCell ref="G155:I155"/>
    <mergeCell ref="G158:H158"/>
    <mergeCell ref="G159:I159"/>
    <mergeCell ref="G156:I156"/>
    <mergeCell ref="G162:H162"/>
    <mergeCell ref="G163:I163"/>
    <mergeCell ref="G94:H94"/>
    <mergeCell ref="G95:I95"/>
    <mergeCell ref="G98:H98"/>
    <mergeCell ref="G99:I99"/>
    <mergeCell ref="G102:H102"/>
    <mergeCell ref="G103:I103"/>
    <mergeCell ref="G106:H106"/>
    <mergeCell ref="G107:I107"/>
    <mergeCell ref="G110:H110"/>
    <mergeCell ref="G96:I96"/>
    <mergeCell ref="G100:I100"/>
    <mergeCell ref="G104:I104"/>
    <mergeCell ref="G108:I108"/>
    <mergeCell ref="G101:I101"/>
    <mergeCell ref="G105:I105"/>
    <mergeCell ref="G109:I109"/>
    <mergeCell ref="G112:I112"/>
    <mergeCell ref="G116:I116"/>
    <mergeCell ref="G416:I416"/>
    <mergeCell ref="G19:I19"/>
    <mergeCell ref="G22:H22"/>
    <mergeCell ref="G23:I23"/>
    <mergeCell ref="G26:H26"/>
    <mergeCell ref="G27:I27"/>
    <mergeCell ref="G30:H30"/>
    <mergeCell ref="G31:I31"/>
    <mergeCell ref="G34:H34"/>
    <mergeCell ref="G35:I35"/>
    <mergeCell ref="G38:H38"/>
    <mergeCell ref="G39:I39"/>
    <mergeCell ref="G42:H42"/>
    <mergeCell ref="G43:I43"/>
    <mergeCell ref="G46:H46"/>
    <mergeCell ref="G47:I47"/>
    <mergeCell ref="G50:H50"/>
    <mergeCell ref="G51:I51"/>
    <mergeCell ref="G54:H54"/>
    <mergeCell ref="G55:I55"/>
    <mergeCell ref="G58:H58"/>
    <mergeCell ref="G308:I308"/>
    <mergeCell ref="G312:I312"/>
    <mergeCell ref="G330:H330"/>
    <mergeCell ref="G276:I276"/>
    <mergeCell ref="G280:I280"/>
    <mergeCell ref="G284:I284"/>
    <mergeCell ref="G288:I288"/>
    <mergeCell ref="G292:I292"/>
    <mergeCell ref="G296:I296"/>
    <mergeCell ref="G300:I300"/>
    <mergeCell ref="G275:I275"/>
    <mergeCell ref="G278:H278"/>
    <mergeCell ref="G279:I279"/>
    <mergeCell ref="G282:H282"/>
    <mergeCell ref="G283:I283"/>
    <mergeCell ref="G286:H286"/>
    <mergeCell ref="G287:I287"/>
    <mergeCell ref="G290:H290"/>
    <mergeCell ref="G291:I291"/>
    <mergeCell ref="G277:I277"/>
    <mergeCell ref="G281:I281"/>
    <mergeCell ref="G285:I285"/>
    <mergeCell ref="G164:I164"/>
    <mergeCell ref="G168:I168"/>
    <mergeCell ref="G172:I172"/>
    <mergeCell ref="G176:I176"/>
    <mergeCell ref="G180:I180"/>
    <mergeCell ref="G184:I184"/>
    <mergeCell ref="G188:I188"/>
    <mergeCell ref="G192:I192"/>
    <mergeCell ref="G196:I196"/>
    <mergeCell ref="G179:I179"/>
    <mergeCell ref="G182:H182"/>
    <mergeCell ref="G183:I183"/>
    <mergeCell ref="G186:H186"/>
    <mergeCell ref="G187:I187"/>
    <mergeCell ref="G190:H190"/>
    <mergeCell ref="G191:I191"/>
    <mergeCell ref="G194:H194"/>
    <mergeCell ref="G195:I195"/>
    <mergeCell ref="G166:H166"/>
    <mergeCell ref="G167:I167"/>
    <mergeCell ref="G170:H170"/>
    <mergeCell ref="G171:I171"/>
    <mergeCell ref="G174:H174"/>
    <mergeCell ref="G175:I175"/>
    <mergeCell ref="G111:I111"/>
    <mergeCell ref="G114:H114"/>
    <mergeCell ref="G115:I115"/>
    <mergeCell ref="G118:H118"/>
    <mergeCell ref="G119:I119"/>
    <mergeCell ref="G122:H122"/>
    <mergeCell ref="G123:I123"/>
    <mergeCell ref="G126:H126"/>
    <mergeCell ref="G127:I127"/>
    <mergeCell ref="G113:I113"/>
    <mergeCell ref="G413:I413"/>
    <mergeCell ref="G417:I417"/>
    <mergeCell ref="G14:H14"/>
    <mergeCell ref="G24:I24"/>
    <mergeCell ref="G28:I28"/>
    <mergeCell ref="G32:I32"/>
    <mergeCell ref="G36:I36"/>
    <mergeCell ref="G40:I40"/>
    <mergeCell ref="G44:I44"/>
    <mergeCell ref="G48:I48"/>
    <mergeCell ref="G52:I52"/>
    <mergeCell ref="G56:I56"/>
    <mergeCell ref="G60:I60"/>
    <mergeCell ref="G64:I64"/>
    <mergeCell ref="G68:I68"/>
    <mergeCell ref="G72:I72"/>
    <mergeCell ref="G76:I76"/>
    <mergeCell ref="G393:I393"/>
    <mergeCell ref="G397:I397"/>
    <mergeCell ref="G401:I401"/>
    <mergeCell ref="G405:I405"/>
    <mergeCell ref="G409:I409"/>
    <mergeCell ref="G396:I396"/>
    <mergeCell ref="G392:I392"/>
    <mergeCell ref="G391:I391"/>
    <mergeCell ref="G400:I400"/>
    <mergeCell ref="G404:I404"/>
    <mergeCell ref="G408:I408"/>
    <mergeCell ref="G394:H394"/>
    <mergeCell ref="G395:I395"/>
    <mergeCell ref="G398:H398"/>
    <mergeCell ref="G399:I399"/>
    <mergeCell ref="G402:H402"/>
    <mergeCell ref="G403:I403"/>
    <mergeCell ref="G406:H406"/>
    <mergeCell ref="G407:I407"/>
    <mergeCell ref="G374:H374"/>
    <mergeCell ref="G375:I375"/>
    <mergeCell ref="G378:H378"/>
    <mergeCell ref="G379:I379"/>
    <mergeCell ref="G382:H382"/>
    <mergeCell ref="G383:I383"/>
    <mergeCell ref="G386:H386"/>
    <mergeCell ref="G387:I387"/>
    <mergeCell ref="G390:H390"/>
    <mergeCell ref="G377:I377"/>
    <mergeCell ref="G381:I381"/>
    <mergeCell ref="G385:I385"/>
    <mergeCell ref="G389:I389"/>
    <mergeCell ref="G376:I376"/>
    <mergeCell ref="G380:I380"/>
    <mergeCell ref="G384:I384"/>
    <mergeCell ref="G388:I388"/>
    <mergeCell ref="G357:I357"/>
    <mergeCell ref="G361:I361"/>
    <mergeCell ref="G365:I365"/>
    <mergeCell ref="G369:I369"/>
    <mergeCell ref="G373:I373"/>
    <mergeCell ref="G360:I360"/>
    <mergeCell ref="G364:I364"/>
    <mergeCell ref="G368:I368"/>
    <mergeCell ref="G372:I372"/>
    <mergeCell ref="G358:H358"/>
    <mergeCell ref="G359:I359"/>
    <mergeCell ref="G362:H362"/>
    <mergeCell ref="G363:I363"/>
    <mergeCell ref="G366:H366"/>
    <mergeCell ref="G367:I367"/>
    <mergeCell ref="G370:H370"/>
    <mergeCell ref="G371:I371"/>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G355:I355"/>
    <mergeCell ref="G313:I313"/>
    <mergeCell ref="G317:I317"/>
    <mergeCell ref="G321:I321"/>
    <mergeCell ref="G325:I325"/>
    <mergeCell ref="G329:I329"/>
    <mergeCell ref="G289:I289"/>
    <mergeCell ref="G293:I293"/>
    <mergeCell ref="G297:I297"/>
    <mergeCell ref="G301:I301"/>
    <mergeCell ref="G304:I304"/>
    <mergeCell ref="G302:H302"/>
    <mergeCell ref="G303:I303"/>
    <mergeCell ref="G305:I305"/>
    <mergeCell ref="G309:I309"/>
    <mergeCell ref="G294:H294"/>
    <mergeCell ref="G295:I295"/>
    <mergeCell ref="G298:H298"/>
    <mergeCell ref="G299:I299"/>
    <mergeCell ref="G236:I236"/>
    <mergeCell ref="G235:I235"/>
    <mergeCell ref="G245:I245"/>
    <mergeCell ref="G249:I249"/>
    <mergeCell ref="G253:I253"/>
    <mergeCell ref="G240:I240"/>
    <mergeCell ref="G244:I244"/>
    <mergeCell ref="G248:I248"/>
    <mergeCell ref="G252:I252"/>
    <mergeCell ref="G238:H238"/>
    <mergeCell ref="G239:I239"/>
    <mergeCell ref="G242:H242"/>
    <mergeCell ref="G243:I243"/>
    <mergeCell ref="G246:H246"/>
    <mergeCell ref="G247:I247"/>
    <mergeCell ref="G250:H250"/>
    <mergeCell ref="G251:I251"/>
    <mergeCell ref="G237:I237"/>
    <mergeCell ref="G241:I241"/>
    <mergeCell ref="G218:H218"/>
    <mergeCell ref="G219:I219"/>
    <mergeCell ref="G222:H222"/>
    <mergeCell ref="G223:I223"/>
    <mergeCell ref="G226:H226"/>
    <mergeCell ref="G227:I227"/>
    <mergeCell ref="G230:H230"/>
    <mergeCell ref="G231:I231"/>
    <mergeCell ref="G234:H234"/>
    <mergeCell ref="G221:I221"/>
    <mergeCell ref="G225:I225"/>
    <mergeCell ref="G229:I229"/>
    <mergeCell ref="G233:I233"/>
    <mergeCell ref="G220:I220"/>
    <mergeCell ref="G224:I224"/>
    <mergeCell ref="G228:I228"/>
    <mergeCell ref="G232:I232"/>
    <mergeCell ref="G201:I201"/>
    <mergeCell ref="G205:I205"/>
    <mergeCell ref="G209:I209"/>
    <mergeCell ref="G213:I213"/>
    <mergeCell ref="G217:I217"/>
    <mergeCell ref="G204:I204"/>
    <mergeCell ref="G208:I208"/>
    <mergeCell ref="G212:I212"/>
    <mergeCell ref="G216:I216"/>
    <mergeCell ref="G202:H202"/>
    <mergeCell ref="G203:I203"/>
    <mergeCell ref="G206:H206"/>
    <mergeCell ref="G207:I207"/>
    <mergeCell ref="G210:H210"/>
    <mergeCell ref="G211:I211"/>
    <mergeCell ref="G214:H214"/>
    <mergeCell ref="G215:I215"/>
    <mergeCell ref="G185:I185"/>
    <mergeCell ref="G189:I189"/>
    <mergeCell ref="G193:I193"/>
    <mergeCell ref="G197:I197"/>
    <mergeCell ref="G200:I200"/>
    <mergeCell ref="G198:H198"/>
    <mergeCell ref="G199:I199"/>
    <mergeCell ref="G117:I117"/>
    <mergeCell ref="G121:I121"/>
    <mergeCell ref="G125:I125"/>
    <mergeCell ref="G129:I129"/>
    <mergeCell ref="G133:I133"/>
    <mergeCell ref="G132:I132"/>
    <mergeCell ref="G130:H130"/>
    <mergeCell ref="G131:I131"/>
    <mergeCell ref="G165:I165"/>
    <mergeCell ref="G169:I169"/>
    <mergeCell ref="G173:I173"/>
    <mergeCell ref="G177:I177"/>
    <mergeCell ref="G181:I181"/>
    <mergeCell ref="G153:I153"/>
    <mergeCell ref="G157:I157"/>
    <mergeCell ref="G161:I161"/>
    <mergeCell ref="G152:I152"/>
    <mergeCell ref="G89:I89"/>
    <mergeCell ref="G93:I93"/>
    <mergeCell ref="G80:I80"/>
    <mergeCell ref="G84:I84"/>
    <mergeCell ref="G88:I88"/>
    <mergeCell ref="G92:I92"/>
    <mergeCell ref="G78:H78"/>
    <mergeCell ref="G79:I79"/>
    <mergeCell ref="G82:H82"/>
    <mergeCell ref="G83:I83"/>
    <mergeCell ref="G86:H86"/>
    <mergeCell ref="G87:I87"/>
    <mergeCell ref="G90:H90"/>
    <mergeCell ref="G91:I91"/>
    <mergeCell ref="P2:S2"/>
    <mergeCell ref="P3:S3"/>
    <mergeCell ref="P4:S4"/>
    <mergeCell ref="J2:M4"/>
    <mergeCell ref="A5:M5"/>
    <mergeCell ref="A22:A25"/>
    <mergeCell ref="A14:A17"/>
    <mergeCell ref="E24:F24"/>
    <mergeCell ref="E22:F22"/>
    <mergeCell ref="E14:F14"/>
    <mergeCell ref="E16:F16"/>
    <mergeCell ref="A18:A21"/>
    <mergeCell ref="E18:F18"/>
    <mergeCell ref="E20:F20"/>
    <mergeCell ref="D11:F11"/>
    <mergeCell ref="B12:B13"/>
    <mergeCell ref="A6:A13"/>
    <mergeCell ref="B8:N8"/>
    <mergeCell ref="B6:J7"/>
    <mergeCell ref="K12:K13"/>
    <mergeCell ref="L12:L13"/>
    <mergeCell ref="C12:C13"/>
    <mergeCell ref="D12:D13"/>
    <mergeCell ref="G12:I13"/>
    <mergeCell ref="A358:A361"/>
    <mergeCell ref="E358:F358"/>
    <mergeCell ref="E360:F360"/>
    <mergeCell ref="A362:A365"/>
    <mergeCell ref="G74:H74"/>
    <mergeCell ref="G75:I75"/>
    <mergeCell ref="G15:I15"/>
    <mergeCell ref="G16:I16"/>
    <mergeCell ref="G17:I17"/>
    <mergeCell ref="G25:I25"/>
    <mergeCell ref="G61:I61"/>
    <mergeCell ref="G65:I65"/>
    <mergeCell ref="G69:I69"/>
    <mergeCell ref="G73:I73"/>
    <mergeCell ref="G59:I59"/>
    <mergeCell ref="G62:H62"/>
    <mergeCell ref="G63:I63"/>
    <mergeCell ref="G66:H66"/>
    <mergeCell ref="G67:I67"/>
    <mergeCell ref="G70:H70"/>
    <mergeCell ref="G71:I71"/>
    <mergeCell ref="G77:I77"/>
    <mergeCell ref="G81:I81"/>
    <mergeCell ref="G85:I85"/>
    <mergeCell ref="E368:F368"/>
    <mergeCell ref="A370:A373"/>
    <mergeCell ref="E370:F370"/>
    <mergeCell ref="E372:F372"/>
    <mergeCell ref="A374:A377"/>
    <mergeCell ref="E374:F374"/>
    <mergeCell ref="E376:F376"/>
    <mergeCell ref="A378:A381"/>
    <mergeCell ref="E378:F378"/>
    <mergeCell ref="E380:F380"/>
    <mergeCell ref="E362:F362"/>
    <mergeCell ref="G333:I333"/>
    <mergeCell ref="G337:I337"/>
    <mergeCell ref="A382:A385"/>
    <mergeCell ref="E382:F382"/>
    <mergeCell ref="E384:F384"/>
    <mergeCell ref="E344:F344"/>
    <mergeCell ref="A346:A349"/>
    <mergeCell ref="E346:F346"/>
    <mergeCell ref="E348:F348"/>
    <mergeCell ref="A350:A353"/>
    <mergeCell ref="E350:F350"/>
    <mergeCell ref="E352:F352"/>
    <mergeCell ref="A354:A357"/>
    <mergeCell ref="E354:F354"/>
    <mergeCell ref="E364:F364"/>
    <mergeCell ref="A366:A369"/>
    <mergeCell ref="E366:F366"/>
    <mergeCell ref="A342:A345"/>
    <mergeCell ref="E342:F342"/>
    <mergeCell ref="E356:F356"/>
    <mergeCell ref="A338:A341"/>
    <mergeCell ref="E338:F338"/>
    <mergeCell ref="E340:F340"/>
    <mergeCell ref="A286:A289"/>
    <mergeCell ref="E286:F286"/>
    <mergeCell ref="E288:F288"/>
    <mergeCell ref="A330:A333"/>
    <mergeCell ref="E330:F330"/>
    <mergeCell ref="E332:F332"/>
    <mergeCell ref="A334:A337"/>
    <mergeCell ref="E334:F334"/>
    <mergeCell ref="E336:F336"/>
    <mergeCell ref="E296:F296"/>
    <mergeCell ref="A298:A301"/>
    <mergeCell ref="E298:F298"/>
    <mergeCell ref="E300:F300"/>
    <mergeCell ref="A302:A305"/>
    <mergeCell ref="E302:F302"/>
    <mergeCell ref="E304:F304"/>
    <mergeCell ref="A306:A309"/>
    <mergeCell ref="E306:F306"/>
    <mergeCell ref="A322:A325"/>
    <mergeCell ref="E322:F322"/>
    <mergeCell ref="E324:F324"/>
    <mergeCell ref="A326:A329"/>
    <mergeCell ref="E326:F326"/>
    <mergeCell ref="E328:F328"/>
    <mergeCell ref="A274:A277"/>
    <mergeCell ref="E274:F274"/>
    <mergeCell ref="E276:F276"/>
    <mergeCell ref="A278:A281"/>
    <mergeCell ref="E278:F278"/>
    <mergeCell ref="E280:F280"/>
    <mergeCell ref="A282:A285"/>
    <mergeCell ref="E282:F282"/>
    <mergeCell ref="E284:F284"/>
    <mergeCell ref="G257:I257"/>
    <mergeCell ref="G256:I256"/>
    <mergeCell ref="G254:H254"/>
    <mergeCell ref="G255:I255"/>
    <mergeCell ref="A266:A269"/>
    <mergeCell ref="E266:F266"/>
    <mergeCell ref="E268:F268"/>
    <mergeCell ref="A270:A273"/>
    <mergeCell ref="E270:F270"/>
    <mergeCell ref="E272:F272"/>
    <mergeCell ref="G261:I261"/>
    <mergeCell ref="G265:I265"/>
    <mergeCell ref="G268:I268"/>
    <mergeCell ref="G272:I272"/>
    <mergeCell ref="A254:A257"/>
    <mergeCell ref="E254:F254"/>
    <mergeCell ref="E256:F256"/>
    <mergeCell ref="E262:F262"/>
    <mergeCell ref="E264:F264"/>
    <mergeCell ref="E224:F224"/>
    <mergeCell ref="A226:A229"/>
    <mergeCell ref="E226:F226"/>
    <mergeCell ref="E228:F228"/>
    <mergeCell ref="A230:A233"/>
    <mergeCell ref="E230:F230"/>
    <mergeCell ref="E232:F232"/>
    <mergeCell ref="A234:A237"/>
    <mergeCell ref="E234:F234"/>
    <mergeCell ref="E236:F236"/>
    <mergeCell ref="A242:A245"/>
    <mergeCell ref="E242:F242"/>
    <mergeCell ref="E244:F244"/>
    <mergeCell ref="A246:A249"/>
    <mergeCell ref="E246:F246"/>
    <mergeCell ref="A238:A241"/>
    <mergeCell ref="E238:F238"/>
    <mergeCell ref="E248:F248"/>
    <mergeCell ref="A250:A253"/>
    <mergeCell ref="E250:F250"/>
    <mergeCell ref="E252:F252"/>
    <mergeCell ref="E184:F184"/>
    <mergeCell ref="E240:F240"/>
    <mergeCell ref="E200:F200"/>
    <mergeCell ref="A202:A205"/>
    <mergeCell ref="E202:F202"/>
    <mergeCell ref="E204:F204"/>
    <mergeCell ref="A206:A209"/>
    <mergeCell ref="E206:F206"/>
    <mergeCell ref="E208:F208"/>
    <mergeCell ref="A210:A213"/>
    <mergeCell ref="E210:F210"/>
    <mergeCell ref="E212:F212"/>
    <mergeCell ref="A214:A217"/>
    <mergeCell ref="E214:F214"/>
    <mergeCell ref="E216:F216"/>
    <mergeCell ref="A218:A221"/>
    <mergeCell ref="E218:F218"/>
    <mergeCell ref="A222:A225"/>
    <mergeCell ref="E222:F222"/>
    <mergeCell ref="A194:A197"/>
    <mergeCell ref="E194:F194"/>
    <mergeCell ref="E196:F196"/>
    <mergeCell ref="A198:A201"/>
    <mergeCell ref="E198:F198"/>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34:H134"/>
    <mergeCell ref="G135:I135"/>
    <mergeCell ref="A138:A141"/>
    <mergeCell ref="E138:F138"/>
    <mergeCell ref="E140:F140"/>
    <mergeCell ref="A142:A145"/>
    <mergeCell ref="E142:F142"/>
    <mergeCell ref="E144:F144"/>
    <mergeCell ref="A146:A149"/>
    <mergeCell ref="E146:F146"/>
    <mergeCell ref="E148:F148"/>
    <mergeCell ref="G141:I141"/>
    <mergeCell ref="G145:I145"/>
    <mergeCell ref="G149:I149"/>
    <mergeCell ref="G140:I140"/>
    <mergeCell ref="G144:I144"/>
    <mergeCell ref="G148:I148"/>
    <mergeCell ref="G138:H138"/>
    <mergeCell ref="G139:I139"/>
    <mergeCell ref="G142:H142"/>
    <mergeCell ref="A114:A117"/>
    <mergeCell ref="E114:F114"/>
    <mergeCell ref="E116:F116"/>
    <mergeCell ref="G143:I143"/>
    <mergeCell ref="G146:H146"/>
    <mergeCell ref="G147:I147"/>
    <mergeCell ref="G120:I120"/>
    <mergeCell ref="G124:I124"/>
    <mergeCell ref="G128:I128"/>
    <mergeCell ref="G97:I97"/>
    <mergeCell ref="E96:F96"/>
    <mergeCell ref="E56:F56"/>
    <mergeCell ref="A58:A61"/>
    <mergeCell ref="E58:F58"/>
    <mergeCell ref="E60:F60"/>
    <mergeCell ref="A62:A65"/>
    <mergeCell ref="E62:F62"/>
    <mergeCell ref="E64:F64"/>
    <mergeCell ref="A66:A69"/>
    <mergeCell ref="E66:F66"/>
    <mergeCell ref="E68:F68"/>
    <mergeCell ref="A70:A73"/>
    <mergeCell ref="E70:F70"/>
    <mergeCell ref="E72:F72"/>
    <mergeCell ref="A74:A77"/>
    <mergeCell ref="E74:F74"/>
    <mergeCell ref="A78:A81"/>
    <mergeCell ref="E78:F78"/>
    <mergeCell ref="G57:I57"/>
    <mergeCell ref="E80:F80"/>
    <mergeCell ref="A82:A85"/>
    <mergeCell ref="E82:F82"/>
    <mergeCell ref="E84:F84"/>
    <mergeCell ref="E186:F186"/>
    <mergeCell ref="A410:A413"/>
    <mergeCell ref="E410:F410"/>
    <mergeCell ref="E412:F412"/>
    <mergeCell ref="A314:A317"/>
    <mergeCell ref="E314:F314"/>
    <mergeCell ref="E316:F316"/>
    <mergeCell ref="A318:A321"/>
    <mergeCell ref="E318:F318"/>
    <mergeCell ref="A290:A293"/>
    <mergeCell ref="E290:F290"/>
    <mergeCell ref="E292:F292"/>
    <mergeCell ref="A294:A297"/>
    <mergeCell ref="E294:F294"/>
    <mergeCell ref="E312:F312"/>
    <mergeCell ref="E308:F308"/>
    <mergeCell ref="A310:A313"/>
    <mergeCell ref="E310:F310"/>
    <mergeCell ref="E320:F320"/>
    <mergeCell ref="E220:F220"/>
    <mergeCell ref="A258:A261"/>
    <mergeCell ref="E258:F258"/>
    <mergeCell ref="E260:F260"/>
    <mergeCell ref="A262:A265"/>
    <mergeCell ref="A414:A417"/>
    <mergeCell ref="E414:F414"/>
    <mergeCell ref="A386:A389"/>
    <mergeCell ref="E386:F386"/>
    <mergeCell ref="E388:F388"/>
    <mergeCell ref="A390:A393"/>
    <mergeCell ref="E390:F390"/>
    <mergeCell ref="E416:F416"/>
    <mergeCell ref="E392:F392"/>
    <mergeCell ref="A394:A397"/>
    <mergeCell ref="E394:F394"/>
    <mergeCell ref="E396:F396"/>
    <mergeCell ref="A398:A401"/>
    <mergeCell ref="E398:F398"/>
    <mergeCell ref="E400:F400"/>
    <mergeCell ref="A402:A405"/>
    <mergeCell ref="E402:F402"/>
    <mergeCell ref="E404:F404"/>
    <mergeCell ref="A406:A409"/>
    <mergeCell ref="E406:F406"/>
    <mergeCell ref="E408:F408"/>
    <mergeCell ref="E188:F188"/>
    <mergeCell ref="A190:A193"/>
    <mergeCell ref="E190:F190"/>
    <mergeCell ref="E192:F192"/>
    <mergeCell ref="A182:A185"/>
    <mergeCell ref="E182:F182"/>
    <mergeCell ref="A122:A125"/>
    <mergeCell ref="E122:F122"/>
    <mergeCell ref="E124:F124"/>
    <mergeCell ref="A126:A129"/>
    <mergeCell ref="E126:F126"/>
    <mergeCell ref="E152:F152"/>
    <mergeCell ref="A154:A157"/>
    <mergeCell ref="E154:F154"/>
    <mergeCell ref="E156:F156"/>
    <mergeCell ref="A158:A161"/>
    <mergeCell ref="E158:F158"/>
    <mergeCell ref="E160:F160"/>
    <mergeCell ref="A150:A153"/>
    <mergeCell ref="E150:F150"/>
    <mergeCell ref="A162:A165"/>
    <mergeCell ref="E162:F162"/>
    <mergeCell ref="E164:F164"/>
    <mergeCell ref="A186:A189"/>
    <mergeCell ref="A102:A105"/>
    <mergeCell ref="E102:F102"/>
    <mergeCell ref="A118:A121"/>
    <mergeCell ref="E118:F118"/>
    <mergeCell ref="E120:F120"/>
    <mergeCell ref="A110:A113"/>
    <mergeCell ref="E110:F110"/>
    <mergeCell ref="E112:F112"/>
    <mergeCell ref="E106:F106"/>
    <mergeCell ref="E108:F108"/>
    <mergeCell ref="E104:F104"/>
    <mergeCell ref="A106:A109"/>
    <mergeCell ref="E42:F42"/>
    <mergeCell ref="E44:F44"/>
    <mergeCell ref="E32:F32"/>
    <mergeCell ref="A34:A37"/>
    <mergeCell ref="A38:A41"/>
    <mergeCell ref="E38:F38"/>
    <mergeCell ref="E40:F40"/>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A54:A57"/>
    <mergeCell ref="E54:F54"/>
    <mergeCell ref="A46:A49"/>
    <mergeCell ref="E46:F46"/>
    <mergeCell ref="E48:F48"/>
    <mergeCell ref="G41:I41"/>
    <mergeCell ref="G45:I45"/>
    <mergeCell ref="G49:I49"/>
    <mergeCell ref="G53:I53"/>
    <mergeCell ref="A26:A29"/>
    <mergeCell ref="E26:F26"/>
    <mergeCell ref="E28:F28"/>
    <mergeCell ref="A30:A33"/>
    <mergeCell ref="E30:F30"/>
    <mergeCell ref="A42:A45"/>
    <mergeCell ref="J12:J13"/>
    <mergeCell ref="M12:M13"/>
    <mergeCell ref="B9:F9"/>
    <mergeCell ref="B10:F10"/>
    <mergeCell ref="L9:M11"/>
    <mergeCell ref="E12:F13"/>
    <mergeCell ref="G9:G11"/>
    <mergeCell ref="I9:I11"/>
    <mergeCell ref="K9:K11"/>
    <mergeCell ref="H9:H11"/>
    <mergeCell ref="J9:J11"/>
  </mergeCells>
  <dataValidations xWindow="619" yWindow="560"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Benefit #3 Total Amount Example" prompt="The total amount of Benefit #3 is entered here." sqref="M17" xr:uid="{00000000-0002-0000-0200-00000C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allowBlank="1" showInputMessage="1" showErrorMessage="1" promptTitle="Traveler Name Example" prompt="Traveler Name Listed Here" sqref="B15" xr:uid="{00000000-0002-0000-0200-000010000000}"/>
    <dataValidation allowBlank="1" showInputMessage="1" showErrorMessage="1" promptTitle="Event Description Example" prompt="Event Description listed here._x000a_" sqref="C15" xr:uid="{00000000-0002-0000-0200-000011000000}"/>
    <dataValidation allowBlank="1" showInputMessage="1" showErrorMessage="1" promptTitle="Location Example" prompt="Location listed here." sqref="F15" xr:uid="{00000000-0002-0000-0200-000012000000}"/>
    <dataValidation allowBlank="1" showInputMessage="1" showErrorMessage="1" promptTitle="Traveler Title Example" prompt="Traveler Title is listed here." sqref="B17" xr:uid="{00000000-0002-0000-0200-000013000000}"/>
    <dataValidation allowBlank="1" showInputMessage="1" showErrorMessage="1" promptTitle="Event Sponsor Example" prompt="Event Sponsor is listed here." sqref="C17" xr:uid="{00000000-0002-0000-0200-000014000000}"/>
    <dataValidation allowBlank="1" showInputMessage="1" showErrorMessage="1" promptTitle="Travel Date(s) Example" prompt="Travel Date is listed here." sqref="F17" xr:uid="{00000000-0002-0000-0200-000015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Of Pages" prompt="Enter total number of pages in workbook." sqref="L7" xr:uid="{00000000-0002-0000-0200-000017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Traveler Name " prompt="List traveler's first and last name here." sqref="B19" xr:uid="{00000000-0002-0000-02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Negative Report" prompt="Mark an X in this box if you are submitting a negative report for this reporting period." sqref="K9:K11" xr:uid="{00000000-0002-0000-0200-000033000000}"/>
  </dataValidations>
  <pageMargins left="0.7" right="0.7" top="0" bottom="0.25" header="0.3" footer="0.3"/>
  <pageSetup fitToHeight="0" orientation="landscape" blackAndWhite="1" horizontalDpi="1200" verticalDpi="1200" r:id="rId2"/>
  <headerFooter>
    <oddHeader>&amp;C&amp;"Aptos"&amp;14&amp;K000000 CUI&amp;1#_x000D_</oddHeader>
    <oddFooter>&amp;C_x000D_&amp;1#&amp;"Aptos"&amp;14&amp;K000000 CUI</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A4140-2CC8-4FA0-BA70-06F2BD852FC4}">
  <sheetPr>
    <pageSetUpPr fitToPage="1"/>
  </sheetPr>
  <dimension ref="A1:V425"/>
  <sheetViews>
    <sheetView topLeftCell="A6" zoomScale="130" zoomScaleNormal="130" workbookViewId="0">
      <selection activeCell="L7" sqref="L7"/>
    </sheetView>
  </sheetViews>
  <sheetFormatPr defaultRowHeight="12.5"/>
  <cols>
    <col min="1" max="1" width="3.81640625" customWidth="1"/>
    <col min="2" max="2" width="16.1796875" customWidth="1"/>
    <col min="3" max="3" width="17.54296875" customWidth="1"/>
    <col min="4" max="4" width="14.453125" customWidth="1"/>
    <col min="5" max="5" width="18.5429687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453125" bestFit="1" customWidth="1"/>
    <col min="21" max="21" width="9.453125" customWidth="1"/>
    <col min="22" max="22" width="13.54296875" style="71" customWidth="1"/>
  </cols>
  <sheetData>
    <row r="1" spans="1:19" customFormat="1" hidden="1"/>
    <row r="2" spans="1:19" customFormat="1" ht="13">
      <c r="J2" s="230" t="s">
        <v>332</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Office of Naval Research &amp; Naval Research Laboratory for the reporting period 0</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13</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477</v>
      </c>
      <c r="C9" s="216"/>
      <c r="D9" s="216"/>
      <c r="E9" s="216"/>
      <c r="F9" s="216"/>
      <c r="G9" s="286" t="s">
        <v>3</v>
      </c>
      <c r="H9" s="292" t="str">
        <f>"REPORTING PERIOD: "&amp;Q422</f>
        <v>REPORTING PERIOD: 0</v>
      </c>
      <c r="I9" s="289"/>
      <c r="J9" s="235" t="str">
        <f>"REPORTING PERIOD: "&amp;Q423</f>
        <v>REPORTING PERIOD: APRIL 1 - SEPTEMBER 30, 2026</v>
      </c>
      <c r="K9" s="283"/>
      <c r="L9" s="279" t="s">
        <v>8</v>
      </c>
      <c r="M9" s="280"/>
      <c r="N9" s="21"/>
      <c r="O9" s="18"/>
    </row>
    <row r="10" spans="1:19" customFormat="1" ht="15.75" customHeight="1">
      <c r="A10" s="254"/>
      <c r="B10" s="243" t="s">
        <v>671</v>
      </c>
      <c r="C10" s="216"/>
      <c r="D10" s="216"/>
      <c r="E10" s="216"/>
      <c r="F10" s="244"/>
      <c r="G10" s="287"/>
      <c r="H10" s="293"/>
      <c r="I10" s="290"/>
      <c r="J10" s="236"/>
      <c r="K10" s="284"/>
      <c r="L10" s="279"/>
      <c r="M10" s="280"/>
      <c r="N10" s="21"/>
      <c r="O10" s="18"/>
    </row>
    <row r="11" spans="1:19" customFormat="1" ht="13.5" thickBot="1">
      <c r="A11" s="254"/>
      <c r="B11" s="54" t="s">
        <v>21</v>
      </c>
      <c r="C11" s="55" t="s">
        <v>736</v>
      </c>
      <c r="D11" s="238" t="s">
        <v>737</v>
      </c>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c r="A19" s="250"/>
      <c r="B19" s="10" t="s">
        <v>672</v>
      </c>
      <c r="C19" s="10" t="s">
        <v>673</v>
      </c>
      <c r="D19" s="4">
        <v>46074</v>
      </c>
      <c r="E19" s="10"/>
      <c r="F19" s="10" t="s">
        <v>674</v>
      </c>
      <c r="G19" s="215" t="s">
        <v>675</v>
      </c>
      <c r="H19" s="216"/>
      <c r="I19" s="217"/>
      <c r="J19" s="61" t="s">
        <v>676</v>
      </c>
      <c r="K19" s="61"/>
      <c r="L19" s="61" t="s">
        <v>3</v>
      </c>
      <c r="M19" s="97">
        <v>200</v>
      </c>
      <c r="N19" s="2"/>
      <c r="V19" s="73"/>
    </row>
    <row r="20" spans="1:22" ht="21">
      <c r="A20" s="250"/>
      <c r="B20" s="44" t="s">
        <v>336</v>
      </c>
      <c r="C20" s="44" t="s">
        <v>338</v>
      </c>
      <c r="D20" s="44" t="s">
        <v>23</v>
      </c>
      <c r="E20" s="209" t="s">
        <v>340</v>
      </c>
      <c r="F20" s="209"/>
      <c r="G20" s="211"/>
      <c r="H20" s="212"/>
      <c r="I20" s="213"/>
      <c r="J20" s="15"/>
      <c r="K20" s="16"/>
      <c r="L20" s="16"/>
      <c r="M20" s="17"/>
      <c r="N20" s="2"/>
      <c r="V20" s="74"/>
    </row>
    <row r="21" spans="1:22" ht="20.5" thickBot="1">
      <c r="A21" s="251"/>
      <c r="B21" s="122" t="s">
        <v>677</v>
      </c>
      <c r="C21" s="11" t="s">
        <v>675</v>
      </c>
      <c r="D21" s="94">
        <v>46075</v>
      </c>
      <c r="E21" s="13" t="s">
        <v>4</v>
      </c>
      <c r="F21" s="100" t="s">
        <v>573</v>
      </c>
      <c r="G21" s="224"/>
      <c r="H21" s="225"/>
      <c r="I21" s="226"/>
      <c r="J21" s="15"/>
      <c r="K21" s="16"/>
      <c r="L21" s="16"/>
      <c r="M21" s="17"/>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20.5" thickBot="1">
      <c r="A23" s="207"/>
      <c r="B23" s="10" t="s">
        <v>678</v>
      </c>
      <c r="C23" s="10" t="s">
        <v>673</v>
      </c>
      <c r="D23" s="4">
        <v>46074</v>
      </c>
      <c r="E23" s="10"/>
      <c r="F23" s="10" t="s">
        <v>674</v>
      </c>
      <c r="G23" s="215" t="s">
        <v>675</v>
      </c>
      <c r="H23" s="216"/>
      <c r="I23" s="217"/>
      <c r="J23" s="61" t="s">
        <v>679</v>
      </c>
      <c r="K23" s="61"/>
      <c r="L23" s="61" t="s">
        <v>3</v>
      </c>
      <c r="M23" s="97">
        <v>5000</v>
      </c>
      <c r="N23" s="2"/>
      <c r="V23" s="74"/>
    </row>
    <row r="24" spans="1:22" ht="21.5" thickBot="1">
      <c r="A24" s="207"/>
      <c r="B24" s="44" t="s">
        <v>336</v>
      </c>
      <c r="C24" s="44" t="s">
        <v>338</v>
      </c>
      <c r="D24" s="44" t="s">
        <v>23</v>
      </c>
      <c r="E24" s="209" t="s">
        <v>340</v>
      </c>
      <c r="F24" s="209"/>
      <c r="G24" s="211"/>
      <c r="H24" s="212"/>
      <c r="I24" s="213"/>
      <c r="J24" s="15"/>
      <c r="K24" s="16"/>
      <c r="L24" s="16"/>
      <c r="M24" s="17"/>
      <c r="N24" s="2"/>
      <c r="V24" s="74"/>
    </row>
    <row r="25" spans="1:22" ht="20.5" thickBot="1">
      <c r="A25" s="208"/>
      <c r="B25" s="11" t="s">
        <v>680</v>
      </c>
      <c r="C25" s="11" t="s">
        <v>675</v>
      </c>
      <c r="D25" s="94">
        <v>46075</v>
      </c>
      <c r="E25" s="13"/>
      <c r="F25" s="14" t="s">
        <v>573</v>
      </c>
      <c r="G25" s="218"/>
      <c r="H25" s="219"/>
      <c r="I25" s="220"/>
      <c r="J25" s="15"/>
      <c r="K25" s="16"/>
      <c r="L25" s="16"/>
      <c r="M25" s="17"/>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40.5" thickBot="1">
      <c r="A27" s="207"/>
      <c r="B27" s="10" t="s">
        <v>681</v>
      </c>
      <c r="C27" s="10" t="s">
        <v>682</v>
      </c>
      <c r="D27" s="4">
        <v>46112</v>
      </c>
      <c r="E27" s="10"/>
      <c r="F27" s="10" t="s">
        <v>683</v>
      </c>
      <c r="G27" s="215" t="s">
        <v>684</v>
      </c>
      <c r="H27" s="216"/>
      <c r="I27" s="217"/>
      <c r="J27" s="61" t="s">
        <v>679</v>
      </c>
      <c r="K27" s="61"/>
      <c r="L27" s="61" t="s">
        <v>3</v>
      </c>
      <c r="M27" s="97">
        <v>850</v>
      </c>
      <c r="N27" s="2"/>
      <c r="V27" s="74"/>
    </row>
    <row r="28" spans="1:22" ht="21.5" thickBot="1">
      <c r="A28" s="207"/>
      <c r="B28" s="44" t="s">
        <v>336</v>
      </c>
      <c r="C28" s="44" t="s">
        <v>338</v>
      </c>
      <c r="D28" s="44" t="s">
        <v>23</v>
      </c>
      <c r="E28" s="209" t="s">
        <v>340</v>
      </c>
      <c r="F28" s="209"/>
      <c r="G28" s="211"/>
      <c r="H28" s="212"/>
      <c r="I28" s="213"/>
      <c r="J28" s="15"/>
      <c r="K28" s="16"/>
      <c r="L28" s="16"/>
      <c r="M28" s="17"/>
      <c r="N28" s="2"/>
      <c r="V28" s="74"/>
    </row>
    <row r="29" spans="1:22" ht="20.5" thickBot="1">
      <c r="A29" s="208"/>
      <c r="B29" s="122" t="s">
        <v>680</v>
      </c>
      <c r="C29" s="11"/>
      <c r="D29" s="94">
        <v>46115</v>
      </c>
      <c r="E29" s="13"/>
      <c r="F29" s="14" t="s">
        <v>685</v>
      </c>
      <c r="G29" s="218"/>
      <c r="H29" s="219"/>
      <c r="I29" s="220"/>
      <c r="J29" s="15"/>
      <c r="K29" s="16"/>
      <c r="L29" s="16"/>
      <c r="M29" s="17"/>
      <c r="N29" s="2"/>
      <c r="V29" s="74"/>
    </row>
    <row r="30" spans="1:22" ht="22" thickTop="1" thickBot="1">
      <c r="A30" s="206">
        <f t="shared" ref="A30" si="0">A26+1</f>
        <v>4</v>
      </c>
      <c r="B30" s="60" t="s">
        <v>335</v>
      </c>
      <c r="C30" s="60" t="s">
        <v>337</v>
      </c>
      <c r="D30" s="60" t="s">
        <v>24</v>
      </c>
      <c r="E30" s="210" t="s">
        <v>339</v>
      </c>
      <c r="F30" s="210"/>
      <c r="G30" s="210" t="s">
        <v>330</v>
      </c>
      <c r="H30" s="214"/>
      <c r="I30" s="66"/>
      <c r="J30" s="63" t="s">
        <v>2</v>
      </c>
      <c r="K30" s="64"/>
      <c r="L30" s="64"/>
      <c r="M30" s="65"/>
      <c r="N30" s="2"/>
      <c r="V30" s="74"/>
    </row>
    <row r="31" spans="1:22" ht="140.5" thickBot="1">
      <c r="A31" s="207"/>
      <c r="B31" s="10" t="s">
        <v>686</v>
      </c>
      <c r="C31" s="123" t="s">
        <v>687</v>
      </c>
      <c r="D31" s="4">
        <v>45953</v>
      </c>
      <c r="E31" s="10"/>
      <c r="F31" s="10" t="s">
        <v>688</v>
      </c>
      <c r="G31" s="215" t="s">
        <v>689</v>
      </c>
      <c r="H31" s="216"/>
      <c r="I31" s="217"/>
      <c r="J31" s="61" t="s">
        <v>613</v>
      </c>
      <c r="K31" s="61"/>
      <c r="L31" s="61" t="s">
        <v>3</v>
      </c>
      <c r="M31" s="97">
        <v>1836</v>
      </c>
      <c r="N31" s="2"/>
      <c r="V31" s="74"/>
    </row>
    <row r="32" spans="1:22" ht="21.5" thickBot="1">
      <c r="A32" s="207"/>
      <c r="B32" s="44" t="s">
        <v>336</v>
      </c>
      <c r="C32" s="44" t="s">
        <v>338</v>
      </c>
      <c r="D32" s="44" t="s">
        <v>23</v>
      </c>
      <c r="E32" s="209" t="s">
        <v>340</v>
      </c>
      <c r="F32" s="209"/>
      <c r="G32" s="211"/>
      <c r="H32" s="212"/>
      <c r="I32" s="213"/>
      <c r="J32" s="15" t="s">
        <v>519</v>
      </c>
      <c r="K32" s="16"/>
      <c r="L32" s="16" t="s">
        <v>3</v>
      </c>
      <c r="M32" s="96">
        <v>289</v>
      </c>
      <c r="N32" s="2"/>
      <c r="V32" s="74"/>
    </row>
    <row r="33" spans="1:22" ht="34.5" thickBot="1">
      <c r="A33" s="208"/>
      <c r="B33" s="122" t="s">
        <v>690</v>
      </c>
      <c r="C33" s="124" t="s">
        <v>689</v>
      </c>
      <c r="D33" s="94">
        <v>45954</v>
      </c>
      <c r="E33" s="13"/>
      <c r="F33" s="14" t="s">
        <v>691</v>
      </c>
      <c r="G33" s="218"/>
      <c r="H33" s="219"/>
      <c r="I33" s="220"/>
      <c r="J33" s="15"/>
      <c r="K33" s="16"/>
      <c r="L33" s="16"/>
      <c r="M33" s="17"/>
      <c r="N33" s="2"/>
      <c r="V33" s="74"/>
    </row>
    <row r="34" spans="1:22" ht="22" thickTop="1" thickBot="1">
      <c r="A34" s="206">
        <f t="shared" ref="A34" si="1">A30+1</f>
        <v>5</v>
      </c>
      <c r="B34" s="60" t="s">
        <v>335</v>
      </c>
      <c r="C34" s="60" t="s">
        <v>337</v>
      </c>
      <c r="D34" s="60" t="s">
        <v>24</v>
      </c>
      <c r="E34" s="210" t="s">
        <v>339</v>
      </c>
      <c r="F34" s="210"/>
      <c r="G34" s="210" t="s">
        <v>330</v>
      </c>
      <c r="H34" s="214"/>
      <c r="I34" s="66"/>
      <c r="J34" s="63" t="s">
        <v>2</v>
      </c>
      <c r="K34" s="64"/>
      <c r="L34" s="64"/>
      <c r="M34" s="65"/>
      <c r="N34" s="2"/>
      <c r="V34" s="74"/>
    </row>
    <row r="35" spans="1:22" ht="40.5" thickBot="1">
      <c r="A35" s="207"/>
      <c r="B35" s="10" t="s">
        <v>692</v>
      </c>
      <c r="C35" s="10" t="s">
        <v>693</v>
      </c>
      <c r="D35" s="4">
        <v>45953</v>
      </c>
      <c r="E35" s="10"/>
      <c r="F35" s="10" t="s">
        <v>694</v>
      </c>
      <c r="G35" s="215" t="s">
        <v>695</v>
      </c>
      <c r="H35" s="216"/>
      <c r="I35" s="217"/>
      <c r="J35" s="61" t="s">
        <v>5</v>
      </c>
      <c r="K35" s="61"/>
      <c r="L35" s="61" t="s">
        <v>3</v>
      </c>
      <c r="M35" s="97">
        <v>134</v>
      </c>
      <c r="N35" s="2"/>
      <c r="V35" s="74"/>
    </row>
    <row r="36" spans="1:22" ht="21.5" thickBot="1">
      <c r="A36" s="207"/>
      <c r="B36" s="44" t="s">
        <v>336</v>
      </c>
      <c r="C36" s="44" t="s">
        <v>338</v>
      </c>
      <c r="D36" s="44" t="s">
        <v>23</v>
      </c>
      <c r="E36" s="209" t="s">
        <v>340</v>
      </c>
      <c r="F36" s="209"/>
      <c r="G36" s="211"/>
      <c r="H36" s="212"/>
      <c r="I36" s="213"/>
      <c r="J36" s="15" t="s">
        <v>613</v>
      </c>
      <c r="K36" s="16"/>
      <c r="L36" s="16" t="s">
        <v>3</v>
      </c>
      <c r="M36" s="96">
        <v>340</v>
      </c>
      <c r="N36" s="2"/>
      <c r="V36" s="74"/>
    </row>
    <row r="37" spans="1:22" ht="40.5" thickBot="1">
      <c r="A37" s="208"/>
      <c r="B37" s="11" t="s">
        <v>696</v>
      </c>
      <c r="C37" s="11" t="s">
        <v>697</v>
      </c>
      <c r="D37" s="94">
        <v>45954</v>
      </c>
      <c r="E37" s="13"/>
      <c r="F37" s="14" t="s">
        <v>698</v>
      </c>
      <c r="G37" s="218"/>
      <c r="H37" s="219"/>
      <c r="I37" s="220"/>
      <c r="J37" s="15" t="s">
        <v>519</v>
      </c>
      <c r="K37" s="16"/>
      <c r="L37" s="16" t="s">
        <v>3</v>
      </c>
      <c r="M37" s="96">
        <v>505</v>
      </c>
      <c r="N37" s="2"/>
      <c r="V37" s="74"/>
    </row>
    <row r="38" spans="1:22" ht="22" thickTop="1" thickBot="1">
      <c r="A38" s="206">
        <f t="shared" ref="A38" si="2">A34+1</f>
        <v>6</v>
      </c>
      <c r="B38" s="60" t="s">
        <v>335</v>
      </c>
      <c r="C38" s="60" t="s">
        <v>337</v>
      </c>
      <c r="D38" s="60" t="s">
        <v>24</v>
      </c>
      <c r="E38" s="210" t="s">
        <v>339</v>
      </c>
      <c r="F38" s="210"/>
      <c r="G38" s="210" t="s">
        <v>330</v>
      </c>
      <c r="H38" s="214"/>
      <c r="I38" s="66"/>
      <c r="J38" s="63" t="s">
        <v>2</v>
      </c>
      <c r="K38" s="64"/>
      <c r="L38" s="64"/>
      <c r="M38" s="65"/>
      <c r="N38" s="2"/>
      <c r="V38" s="74"/>
    </row>
    <row r="39" spans="1:22" ht="20.5" thickBot="1">
      <c r="A39" s="207"/>
      <c r="B39" s="10" t="s">
        <v>699</v>
      </c>
      <c r="C39" s="10" t="s">
        <v>700</v>
      </c>
      <c r="D39" s="4">
        <v>46036</v>
      </c>
      <c r="E39" s="10"/>
      <c r="F39" s="10" t="s">
        <v>701</v>
      </c>
      <c r="G39" s="215" t="s">
        <v>702</v>
      </c>
      <c r="H39" s="216"/>
      <c r="I39" s="217"/>
      <c r="J39" s="61" t="s">
        <v>5</v>
      </c>
      <c r="K39" s="61"/>
      <c r="L39" s="61" t="s">
        <v>3</v>
      </c>
      <c r="M39" s="97">
        <v>170</v>
      </c>
      <c r="N39" s="2"/>
      <c r="V39" s="74"/>
    </row>
    <row r="40" spans="1:22" ht="21.5" thickBot="1">
      <c r="A40" s="207"/>
      <c r="B40" s="44" t="s">
        <v>336</v>
      </c>
      <c r="C40" s="44" t="s">
        <v>338</v>
      </c>
      <c r="D40" s="44" t="s">
        <v>23</v>
      </c>
      <c r="E40" s="209" t="s">
        <v>340</v>
      </c>
      <c r="F40" s="209"/>
      <c r="G40" s="211"/>
      <c r="H40" s="212"/>
      <c r="I40" s="213"/>
      <c r="J40" s="15" t="s">
        <v>613</v>
      </c>
      <c r="K40" s="16"/>
      <c r="L40" s="16" t="s">
        <v>3</v>
      </c>
      <c r="M40" s="96">
        <v>392</v>
      </c>
      <c r="N40" s="2"/>
      <c r="V40" s="74"/>
    </row>
    <row r="41" spans="1:22" ht="20.5" thickBot="1">
      <c r="A41" s="208"/>
      <c r="B41" s="122" t="s">
        <v>703</v>
      </c>
      <c r="C41" s="11" t="s">
        <v>704</v>
      </c>
      <c r="D41" s="94">
        <v>46036</v>
      </c>
      <c r="E41" s="13" t="s">
        <v>4</v>
      </c>
      <c r="F41" s="14" t="s">
        <v>705</v>
      </c>
      <c r="G41" s="218"/>
      <c r="H41" s="219"/>
      <c r="I41" s="220"/>
      <c r="J41" s="15" t="s">
        <v>519</v>
      </c>
      <c r="K41" s="16"/>
      <c r="L41" s="16" t="s">
        <v>3</v>
      </c>
      <c r="M41" s="96">
        <v>865</v>
      </c>
      <c r="N41" s="2"/>
      <c r="V41" s="74"/>
    </row>
    <row r="42" spans="1:22" ht="22" thickTop="1" thickBot="1">
      <c r="A42" s="206">
        <f t="shared" ref="A42" si="3">A38+1</f>
        <v>7</v>
      </c>
      <c r="B42" s="60" t="s">
        <v>335</v>
      </c>
      <c r="C42" s="60" t="s">
        <v>337</v>
      </c>
      <c r="D42" s="60" t="s">
        <v>24</v>
      </c>
      <c r="E42" s="210" t="s">
        <v>339</v>
      </c>
      <c r="F42" s="210"/>
      <c r="G42" s="210" t="s">
        <v>330</v>
      </c>
      <c r="H42" s="214"/>
      <c r="I42" s="66"/>
      <c r="J42" s="63" t="s">
        <v>2</v>
      </c>
      <c r="K42" s="64"/>
      <c r="L42" s="64"/>
      <c r="M42" s="65"/>
      <c r="N42" s="2"/>
      <c r="V42" s="74"/>
    </row>
    <row r="43" spans="1:22" ht="30.5" thickBot="1">
      <c r="A43" s="207"/>
      <c r="B43" s="10" t="s">
        <v>706</v>
      </c>
      <c r="C43" s="10" t="s">
        <v>707</v>
      </c>
      <c r="D43" s="4">
        <v>46061</v>
      </c>
      <c r="E43" s="10"/>
      <c r="F43" s="10" t="s">
        <v>708</v>
      </c>
      <c r="G43" s="215" t="s">
        <v>709</v>
      </c>
      <c r="H43" s="216"/>
      <c r="I43" s="217"/>
      <c r="J43" s="61" t="s">
        <v>613</v>
      </c>
      <c r="K43" s="61"/>
      <c r="L43" s="61" t="s">
        <v>3</v>
      </c>
      <c r="M43" s="97">
        <v>259</v>
      </c>
      <c r="N43" s="2"/>
      <c r="V43" s="74"/>
    </row>
    <row r="44" spans="1:22" ht="21.5" thickBot="1">
      <c r="A44" s="207"/>
      <c r="B44" s="44" t="s">
        <v>336</v>
      </c>
      <c r="C44" s="44" t="s">
        <v>338</v>
      </c>
      <c r="D44" s="44" t="s">
        <v>23</v>
      </c>
      <c r="E44" s="209" t="s">
        <v>340</v>
      </c>
      <c r="F44" s="209"/>
      <c r="G44" s="211"/>
      <c r="H44" s="212"/>
      <c r="I44" s="213"/>
      <c r="J44" s="15" t="s">
        <v>710</v>
      </c>
      <c r="K44" s="16"/>
      <c r="L44" s="16" t="s">
        <v>3</v>
      </c>
      <c r="M44" s="96">
        <v>900</v>
      </c>
      <c r="N44" s="2"/>
      <c r="V44" s="74"/>
    </row>
    <row r="45" spans="1:22" ht="20.5" thickBot="1">
      <c r="A45" s="208"/>
      <c r="B45" s="11" t="s">
        <v>711</v>
      </c>
      <c r="C45" s="11" t="s">
        <v>709</v>
      </c>
      <c r="D45" s="94">
        <v>46064</v>
      </c>
      <c r="E45" s="13"/>
      <c r="F45" s="14" t="s">
        <v>712</v>
      </c>
      <c r="G45" s="218"/>
      <c r="H45" s="219"/>
      <c r="I45" s="220"/>
      <c r="J45" s="15"/>
      <c r="K45" s="16"/>
      <c r="L45" s="16"/>
      <c r="M45" s="17"/>
      <c r="N45" s="2"/>
      <c r="V45" s="74"/>
    </row>
    <row r="46" spans="1:22" ht="22" thickTop="1" thickBot="1">
      <c r="A46" s="206">
        <f t="shared" ref="A46" si="4">A42+1</f>
        <v>8</v>
      </c>
      <c r="B46" s="60" t="s">
        <v>335</v>
      </c>
      <c r="C46" s="60" t="s">
        <v>337</v>
      </c>
      <c r="D46" s="60" t="s">
        <v>24</v>
      </c>
      <c r="E46" s="210" t="s">
        <v>339</v>
      </c>
      <c r="F46" s="210"/>
      <c r="G46" s="210" t="s">
        <v>330</v>
      </c>
      <c r="H46" s="214"/>
      <c r="I46" s="66"/>
      <c r="J46" s="63" t="s">
        <v>2</v>
      </c>
      <c r="K46" s="64"/>
      <c r="L46" s="64"/>
      <c r="M46" s="65"/>
      <c r="N46" s="2"/>
      <c r="V46" s="74"/>
    </row>
    <row r="47" spans="1:22" ht="30.5" thickBot="1">
      <c r="A47" s="207"/>
      <c r="B47" s="10" t="s">
        <v>713</v>
      </c>
      <c r="C47" s="10" t="s">
        <v>707</v>
      </c>
      <c r="D47" s="4">
        <v>46061</v>
      </c>
      <c r="E47" s="10"/>
      <c r="F47" s="10" t="s">
        <v>708</v>
      </c>
      <c r="G47" s="215" t="s">
        <v>709</v>
      </c>
      <c r="H47" s="216"/>
      <c r="I47" s="217"/>
      <c r="J47" s="61" t="s">
        <v>613</v>
      </c>
      <c r="K47" s="61"/>
      <c r="L47" s="61" t="s">
        <v>3</v>
      </c>
      <c r="M47" s="97">
        <v>130</v>
      </c>
      <c r="N47" s="2"/>
      <c r="V47" s="74"/>
    </row>
    <row r="48" spans="1:22" ht="21.5" thickBot="1">
      <c r="A48" s="207"/>
      <c r="B48" s="44" t="s">
        <v>336</v>
      </c>
      <c r="C48" s="44" t="s">
        <v>338</v>
      </c>
      <c r="D48" s="44" t="s">
        <v>23</v>
      </c>
      <c r="E48" s="209" t="s">
        <v>340</v>
      </c>
      <c r="F48" s="209"/>
      <c r="G48" s="211"/>
      <c r="H48" s="212"/>
      <c r="I48" s="213"/>
      <c r="J48" s="15" t="s">
        <v>710</v>
      </c>
      <c r="K48" s="16"/>
      <c r="L48" s="16" t="s">
        <v>3</v>
      </c>
      <c r="M48" s="96">
        <v>900</v>
      </c>
      <c r="N48" s="2"/>
      <c r="V48" s="74"/>
    </row>
    <row r="49" spans="1:22" ht="30.5" thickBot="1">
      <c r="A49" s="208"/>
      <c r="B49" s="11" t="s">
        <v>714</v>
      </c>
      <c r="C49" s="11" t="s">
        <v>709</v>
      </c>
      <c r="D49" s="94">
        <v>46064</v>
      </c>
      <c r="E49" s="13" t="s">
        <v>4</v>
      </c>
      <c r="F49" s="14" t="s">
        <v>712</v>
      </c>
      <c r="G49" s="218"/>
      <c r="H49" s="219"/>
      <c r="I49" s="220"/>
      <c r="J49" s="15" t="s">
        <v>0</v>
      </c>
      <c r="K49" s="16"/>
      <c r="L49" s="16"/>
      <c r="M49" s="17"/>
      <c r="N49" s="2"/>
      <c r="V49" s="74"/>
    </row>
    <row r="50" spans="1:22" ht="22" thickTop="1" thickBot="1">
      <c r="A50" s="206">
        <f t="shared" ref="A50" si="5">A46+1</f>
        <v>9</v>
      </c>
      <c r="B50" s="60" t="s">
        <v>335</v>
      </c>
      <c r="C50" s="60" t="s">
        <v>337</v>
      </c>
      <c r="D50" s="60" t="s">
        <v>24</v>
      </c>
      <c r="E50" s="210" t="s">
        <v>339</v>
      </c>
      <c r="F50" s="210"/>
      <c r="G50" s="210" t="s">
        <v>330</v>
      </c>
      <c r="H50" s="214"/>
      <c r="I50" s="66"/>
      <c r="J50" s="63" t="s">
        <v>2</v>
      </c>
      <c r="K50" s="64"/>
      <c r="L50" s="64"/>
      <c r="M50" s="65"/>
      <c r="N50" s="2"/>
      <c r="V50" s="74"/>
    </row>
    <row r="51" spans="1:22" ht="60.5" thickBot="1">
      <c r="A51" s="207"/>
      <c r="B51" s="10" t="s">
        <v>715</v>
      </c>
      <c r="C51" s="10" t="s">
        <v>716</v>
      </c>
      <c r="D51" s="4">
        <v>46107</v>
      </c>
      <c r="E51" s="10"/>
      <c r="F51" s="10" t="s">
        <v>717</v>
      </c>
      <c r="G51" s="215" t="s">
        <v>718</v>
      </c>
      <c r="H51" s="216"/>
      <c r="I51" s="217"/>
      <c r="J51" s="61" t="s">
        <v>5</v>
      </c>
      <c r="K51" s="61"/>
      <c r="L51" s="61" t="s">
        <v>3</v>
      </c>
      <c r="M51" s="97">
        <v>400</v>
      </c>
      <c r="N51" s="2"/>
      <c r="V51" s="74"/>
    </row>
    <row r="52" spans="1:22" ht="21.5" thickBot="1">
      <c r="A52" s="207"/>
      <c r="B52" s="44" t="s">
        <v>336</v>
      </c>
      <c r="C52" s="44" t="s">
        <v>338</v>
      </c>
      <c r="D52" s="44" t="s">
        <v>23</v>
      </c>
      <c r="E52" s="209" t="s">
        <v>340</v>
      </c>
      <c r="F52" s="209"/>
      <c r="G52" s="211"/>
      <c r="H52" s="212"/>
      <c r="I52" s="213"/>
      <c r="J52" s="15" t="s">
        <v>613</v>
      </c>
      <c r="K52" s="16"/>
      <c r="L52" s="16" t="s">
        <v>3</v>
      </c>
      <c r="M52" s="96">
        <v>700</v>
      </c>
      <c r="N52" s="2"/>
      <c r="V52" s="74"/>
    </row>
    <row r="53" spans="1:22" ht="13" thickBot="1">
      <c r="A53" s="208"/>
      <c r="B53" s="11" t="s">
        <v>719</v>
      </c>
      <c r="C53" s="11" t="s">
        <v>720</v>
      </c>
      <c r="D53" s="94">
        <v>46110</v>
      </c>
      <c r="E53" s="13" t="s">
        <v>4</v>
      </c>
      <c r="F53" s="14" t="s">
        <v>721</v>
      </c>
      <c r="G53" s="218"/>
      <c r="H53" s="219"/>
      <c r="I53" s="220"/>
      <c r="J53" s="15" t="s">
        <v>519</v>
      </c>
      <c r="K53" s="16"/>
      <c r="L53" s="16" t="s">
        <v>3</v>
      </c>
      <c r="M53" s="96">
        <v>750</v>
      </c>
      <c r="N53" s="2"/>
      <c r="V53" s="74"/>
    </row>
    <row r="54" spans="1:22" ht="22" thickTop="1" thickBot="1">
      <c r="A54" s="206">
        <f t="shared" ref="A54" si="6">A50+1</f>
        <v>10</v>
      </c>
      <c r="B54" s="60" t="s">
        <v>335</v>
      </c>
      <c r="C54" s="60" t="s">
        <v>337</v>
      </c>
      <c r="D54" s="60" t="s">
        <v>24</v>
      </c>
      <c r="E54" s="210" t="s">
        <v>339</v>
      </c>
      <c r="F54" s="210"/>
      <c r="G54" s="210" t="s">
        <v>330</v>
      </c>
      <c r="H54" s="214"/>
      <c r="I54" s="66"/>
      <c r="J54" s="63" t="s">
        <v>2</v>
      </c>
      <c r="K54" s="64"/>
      <c r="L54" s="64"/>
      <c r="M54" s="65"/>
      <c r="N54" s="2"/>
      <c r="V54" s="74"/>
    </row>
    <row r="55" spans="1:22" ht="30.5" thickBot="1">
      <c r="A55" s="207"/>
      <c r="B55" s="10" t="s">
        <v>722</v>
      </c>
      <c r="C55" s="10" t="s">
        <v>723</v>
      </c>
      <c r="D55" s="4">
        <v>46096</v>
      </c>
      <c r="E55" s="10"/>
      <c r="F55" s="10" t="s">
        <v>724</v>
      </c>
      <c r="G55" s="215" t="s">
        <v>725</v>
      </c>
      <c r="H55" s="216"/>
      <c r="I55" s="217"/>
      <c r="J55" s="61" t="s">
        <v>710</v>
      </c>
      <c r="K55" s="61"/>
      <c r="L55" s="61" t="s">
        <v>3</v>
      </c>
      <c r="M55" s="97">
        <v>835</v>
      </c>
      <c r="N55" s="2"/>
      <c r="P55" s="1"/>
      <c r="V55" s="74"/>
    </row>
    <row r="56" spans="1:22" ht="21.5" thickBot="1">
      <c r="A56" s="207"/>
      <c r="B56" s="44" t="s">
        <v>336</v>
      </c>
      <c r="C56" s="44" t="s">
        <v>338</v>
      </c>
      <c r="D56" s="44" t="s">
        <v>23</v>
      </c>
      <c r="E56" s="209" t="s">
        <v>340</v>
      </c>
      <c r="F56" s="209"/>
      <c r="G56" s="211"/>
      <c r="H56" s="212"/>
      <c r="I56" s="213"/>
      <c r="J56" s="15" t="s">
        <v>1</v>
      </c>
      <c r="K56" s="16"/>
      <c r="L56" s="16"/>
      <c r="M56" s="17"/>
      <c r="N56" s="2"/>
      <c r="V56" s="74"/>
    </row>
    <row r="57" spans="1:22" s="1" customFormat="1" ht="20.5" thickBot="1">
      <c r="A57" s="208"/>
      <c r="B57" s="11" t="s">
        <v>726</v>
      </c>
      <c r="C57" s="11" t="s">
        <v>727</v>
      </c>
      <c r="D57" s="94">
        <v>46101</v>
      </c>
      <c r="E57" s="13" t="s">
        <v>4</v>
      </c>
      <c r="F57" s="14" t="s">
        <v>728</v>
      </c>
      <c r="G57" s="218"/>
      <c r="H57" s="219"/>
      <c r="I57" s="220"/>
      <c r="J57" s="15" t="s">
        <v>0</v>
      </c>
      <c r="K57" s="16"/>
      <c r="L57" s="16"/>
      <c r="M57" s="17"/>
      <c r="N57" s="3"/>
      <c r="P57"/>
      <c r="Q57"/>
      <c r="V57" s="74"/>
    </row>
    <row r="58" spans="1:22" ht="22" thickTop="1" thickBot="1">
      <c r="A58" s="206">
        <f t="shared" ref="A58" si="7">A54+1</f>
        <v>11</v>
      </c>
      <c r="B58" s="60" t="s">
        <v>335</v>
      </c>
      <c r="C58" s="60" t="s">
        <v>337</v>
      </c>
      <c r="D58" s="60" t="s">
        <v>24</v>
      </c>
      <c r="E58" s="210" t="s">
        <v>339</v>
      </c>
      <c r="F58" s="210"/>
      <c r="G58" s="210" t="s">
        <v>330</v>
      </c>
      <c r="H58" s="214"/>
      <c r="I58" s="66"/>
      <c r="J58" s="63" t="s">
        <v>2</v>
      </c>
      <c r="K58" s="64"/>
      <c r="L58" s="64"/>
      <c r="M58" s="65"/>
      <c r="N58" s="2"/>
      <c r="V58" s="74"/>
    </row>
    <row r="59" spans="1:22" ht="30.5" thickBot="1">
      <c r="A59" s="207"/>
      <c r="B59" s="10" t="s">
        <v>729</v>
      </c>
      <c r="C59" s="10" t="s">
        <v>730</v>
      </c>
      <c r="D59" s="4">
        <v>46102</v>
      </c>
      <c r="E59" s="10"/>
      <c r="F59" s="10" t="s">
        <v>731</v>
      </c>
      <c r="G59" s="215" t="s">
        <v>732</v>
      </c>
      <c r="H59" s="216"/>
      <c r="I59" s="217"/>
      <c r="J59" s="61" t="s">
        <v>5</v>
      </c>
      <c r="K59" s="61" t="s">
        <v>3</v>
      </c>
      <c r="L59" s="61"/>
      <c r="M59" s="97">
        <v>559</v>
      </c>
      <c r="N59" s="2"/>
      <c r="V59" s="74"/>
    </row>
    <row r="60" spans="1:22" ht="21.5" thickBot="1">
      <c r="A60" s="207"/>
      <c r="B60" s="44" t="s">
        <v>336</v>
      </c>
      <c r="C60" s="44" t="s">
        <v>338</v>
      </c>
      <c r="D60" s="44" t="s">
        <v>23</v>
      </c>
      <c r="E60" s="209" t="s">
        <v>340</v>
      </c>
      <c r="F60" s="209"/>
      <c r="G60" s="211"/>
      <c r="H60" s="212"/>
      <c r="I60" s="213"/>
      <c r="J60" s="15" t="s">
        <v>613</v>
      </c>
      <c r="K60" s="16"/>
      <c r="L60" s="16" t="s">
        <v>3</v>
      </c>
      <c r="M60" s="96">
        <v>1416</v>
      </c>
      <c r="N60" s="2"/>
      <c r="V60" s="74"/>
    </row>
    <row r="61" spans="1:22" ht="20.5" thickBot="1">
      <c r="A61" s="208"/>
      <c r="B61" s="11" t="s">
        <v>733</v>
      </c>
      <c r="C61" s="11" t="s">
        <v>734</v>
      </c>
      <c r="D61" s="94">
        <v>46108</v>
      </c>
      <c r="E61" s="13" t="s">
        <v>4</v>
      </c>
      <c r="F61" s="14" t="s">
        <v>735</v>
      </c>
      <c r="G61" s="218"/>
      <c r="H61" s="219"/>
      <c r="I61" s="220"/>
      <c r="J61" s="15" t="s">
        <v>519</v>
      </c>
      <c r="K61" s="16" t="s">
        <v>3</v>
      </c>
      <c r="L61" s="16"/>
      <c r="M61" s="96">
        <v>990</v>
      </c>
      <c r="N61" s="2"/>
      <c r="V61" s="74"/>
    </row>
    <row r="62" spans="1:22" ht="22" thickTop="1" thickBot="1">
      <c r="A62" s="206">
        <f t="shared" ref="A62" si="8">A58+1</f>
        <v>12</v>
      </c>
      <c r="B62" s="60" t="s">
        <v>335</v>
      </c>
      <c r="C62" s="60" t="s">
        <v>337</v>
      </c>
      <c r="D62" s="60" t="s">
        <v>24</v>
      </c>
      <c r="E62" s="210" t="s">
        <v>339</v>
      </c>
      <c r="F62" s="210"/>
      <c r="G62" s="210" t="s">
        <v>330</v>
      </c>
      <c r="H62" s="214"/>
      <c r="I62" s="66"/>
      <c r="J62" s="63" t="s">
        <v>2</v>
      </c>
      <c r="K62" s="64"/>
      <c r="L62" s="64"/>
      <c r="M62" s="65"/>
      <c r="N62" s="2"/>
      <c r="V62" s="74"/>
    </row>
    <row r="63" spans="1:22" ht="13" thickBot="1">
      <c r="A63" s="207"/>
      <c r="B63" s="10"/>
      <c r="C63" s="10"/>
      <c r="D63" s="4"/>
      <c r="E63" s="10"/>
      <c r="F63" s="10"/>
      <c r="G63" s="215"/>
      <c r="H63" s="216"/>
      <c r="I63" s="217"/>
      <c r="J63" s="61" t="s">
        <v>2</v>
      </c>
      <c r="K63" s="61"/>
      <c r="L63" s="61"/>
      <c r="M63" s="62"/>
      <c r="N63" s="2"/>
      <c r="V63" s="74"/>
    </row>
    <row r="64" spans="1:22" ht="21.5" thickBot="1">
      <c r="A64" s="207"/>
      <c r="B64" s="44" t="s">
        <v>336</v>
      </c>
      <c r="C64" s="44" t="s">
        <v>338</v>
      </c>
      <c r="D64" s="44" t="s">
        <v>23</v>
      </c>
      <c r="E64" s="209" t="s">
        <v>340</v>
      </c>
      <c r="F64" s="209"/>
      <c r="G64" s="211"/>
      <c r="H64" s="212"/>
      <c r="I64" s="213"/>
      <c r="J64" s="15" t="s">
        <v>1</v>
      </c>
      <c r="K64" s="16"/>
      <c r="L64" s="16"/>
      <c r="M64" s="17"/>
      <c r="N64" s="2"/>
      <c r="V64" s="74"/>
    </row>
    <row r="65" spans="1:22" ht="13" thickBot="1">
      <c r="A65" s="208"/>
      <c r="B65" s="11"/>
      <c r="C65" s="11"/>
      <c r="D65" s="12"/>
      <c r="E65" s="13" t="s">
        <v>4</v>
      </c>
      <c r="F65" s="14"/>
      <c r="G65" s="218"/>
      <c r="H65" s="219"/>
      <c r="I65" s="220"/>
      <c r="J65" s="15" t="s">
        <v>0</v>
      </c>
      <c r="K65" s="16"/>
      <c r="L65" s="16"/>
      <c r="M65" s="17"/>
      <c r="N65" s="2"/>
      <c r="V65" s="74"/>
    </row>
    <row r="66" spans="1:22" ht="22" thickTop="1" thickBot="1">
      <c r="A66" s="206">
        <f t="shared" ref="A66" si="9">A62+1</f>
        <v>13</v>
      </c>
      <c r="B66" s="60" t="s">
        <v>335</v>
      </c>
      <c r="C66" s="60" t="s">
        <v>337</v>
      </c>
      <c r="D66" s="60" t="s">
        <v>24</v>
      </c>
      <c r="E66" s="210" t="s">
        <v>339</v>
      </c>
      <c r="F66" s="210"/>
      <c r="G66" s="210" t="s">
        <v>330</v>
      </c>
      <c r="H66" s="214"/>
      <c r="I66" s="66"/>
      <c r="J66" s="63" t="s">
        <v>2</v>
      </c>
      <c r="K66" s="64"/>
      <c r="L66" s="64"/>
      <c r="M66" s="65"/>
      <c r="N66" s="2"/>
      <c r="V66" s="74"/>
    </row>
    <row r="67" spans="1:22" ht="13" thickBot="1">
      <c r="A67" s="207"/>
      <c r="B67" s="10"/>
      <c r="C67" s="10"/>
      <c r="D67" s="4"/>
      <c r="E67" s="10"/>
      <c r="F67" s="10"/>
      <c r="G67" s="215"/>
      <c r="H67" s="216"/>
      <c r="I67" s="217"/>
      <c r="J67" s="61" t="s">
        <v>2</v>
      </c>
      <c r="K67" s="61"/>
      <c r="L67" s="61"/>
      <c r="M67" s="62"/>
      <c r="N67" s="2"/>
      <c r="V67" s="74"/>
    </row>
    <row r="68" spans="1:22" ht="21.5" thickBot="1">
      <c r="A68" s="207"/>
      <c r="B68" s="44" t="s">
        <v>336</v>
      </c>
      <c r="C68" s="44" t="s">
        <v>338</v>
      </c>
      <c r="D68" s="44" t="s">
        <v>23</v>
      </c>
      <c r="E68" s="209" t="s">
        <v>340</v>
      </c>
      <c r="F68" s="209"/>
      <c r="G68" s="211"/>
      <c r="H68" s="212"/>
      <c r="I68" s="213"/>
      <c r="J68" s="15" t="s">
        <v>1</v>
      </c>
      <c r="K68" s="16"/>
      <c r="L68" s="16"/>
      <c r="M68" s="17"/>
      <c r="N68" s="2"/>
      <c r="V68" s="74"/>
    </row>
    <row r="69" spans="1:22" ht="13" thickBot="1">
      <c r="A69" s="208"/>
      <c r="B69" s="11"/>
      <c r="C69" s="11"/>
      <c r="D69" s="12"/>
      <c r="E69" s="13" t="s">
        <v>4</v>
      </c>
      <c r="F69" s="14"/>
      <c r="G69" s="218"/>
      <c r="H69" s="219"/>
      <c r="I69" s="220"/>
      <c r="J69" s="15" t="s">
        <v>0</v>
      </c>
      <c r="K69" s="16"/>
      <c r="L69" s="16"/>
      <c r="M69" s="17"/>
      <c r="N69" s="2"/>
      <c r="V69" s="74"/>
    </row>
    <row r="70" spans="1:22" ht="22" thickTop="1" thickBot="1">
      <c r="A70" s="206">
        <f t="shared" ref="A70" si="10">A66+1</f>
        <v>14</v>
      </c>
      <c r="B70" s="60" t="s">
        <v>335</v>
      </c>
      <c r="C70" s="60" t="s">
        <v>337</v>
      </c>
      <c r="D70" s="60" t="s">
        <v>24</v>
      </c>
      <c r="E70" s="210" t="s">
        <v>339</v>
      </c>
      <c r="F70" s="210"/>
      <c r="G70" s="210" t="s">
        <v>330</v>
      </c>
      <c r="H70" s="214"/>
      <c r="I70" s="66"/>
      <c r="J70" s="63" t="s">
        <v>2</v>
      </c>
      <c r="K70" s="64"/>
      <c r="L70" s="64"/>
      <c r="M70" s="65"/>
      <c r="N70" s="2"/>
      <c r="V70" s="74"/>
    </row>
    <row r="71" spans="1:22" ht="13" thickBot="1">
      <c r="A71" s="207"/>
      <c r="B71" s="10"/>
      <c r="C71" s="10"/>
      <c r="D71" s="4"/>
      <c r="E71" s="10"/>
      <c r="F71" s="10"/>
      <c r="G71" s="215"/>
      <c r="H71" s="216"/>
      <c r="I71" s="217"/>
      <c r="J71" s="61" t="s">
        <v>2</v>
      </c>
      <c r="K71" s="61"/>
      <c r="L71" s="61"/>
      <c r="M71" s="62"/>
      <c r="N71" s="2"/>
      <c r="V71" s="75"/>
    </row>
    <row r="72" spans="1:22" ht="21.5" thickBot="1">
      <c r="A72" s="207"/>
      <c r="B72" s="44" t="s">
        <v>336</v>
      </c>
      <c r="C72" s="44" t="s">
        <v>338</v>
      </c>
      <c r="D72" s="44" t="s">
        <v>23</v>
      </c>
      <c r="E72" s="209" t="s">
        <v>340</v>
      </c>
      <c r="F72" s="209"/>
      <c r="G72" s="211"/>
      <c r="H72" s="212"/>
      <c r="I72" s="213"/>
      <c r="J72" s="15" t="s">
        <v>1</v>
      </c>
      <c r="K72" s="16"/>
      <c r="L72" s="16"/>
      <c r="M72" s="17"/>
      <c r="N72" s="2"/>
      <c r="V72" s="74"/>
    </row>
    <row r="73" spans="1:22" ht="13" thickBot="1">
      <c r="A73" s="208"/>
      <c r="B73" s="11"/>
      <c r="C73" s="11"/>
      <c r="D73" s="12"/>
      <c r="E73" s="13" t="s">
        <v>4</v>
      </c>
      <c r="F73" s="14"/>
      <c r="G73" s="218"/>
      <c r="H73" s="219"/>
      <c r="I73" s="220"/>
      <c r="J73" s="15" t="s">
        <v>0</v>
      </c>
      <c r="K73" s="16"/>
      <c r="L73" s="16"/>
      <c r="M73" s="17"/>
      <c r="N73" s="2"/>
      <c r="V73" s="74"/>
    </row>
    <row r="74" spans="1:22" ht="22" thickTop="1" thickBot="1">
      <c r="A74" s="206">
        <f t="shared" ref="A74" si="11">A70+1</f>
        <v>15</v>
      </c>
      <c r="B74" s="60" t="s">
        <v>335</v>
      </c>
      <c r="C74" s="60" t="s">
        <v>337</v>
      </c>
      <c r="D74" s="60" t="s">
        <v>24</v>
      </c>
      <c r="E74" s="210" t="s">
        <v>339</v>
      </c>
      <c r="F74" s="210"/>
      <c r="G74" s="210" t="s">
        <v>330</v>
      </c>
      <c r="H74" s="214"/>
      <c r="I74" s="66"/>
      <c r="J74" s="63" t="s">
        <v>2</v>
      </c>
      <c r="K74" s="64"/>
      <c r="L74" s="64"/>
      <c r="M74" s="65"/>
      <c r="N74" s="2"/>
      <c r="V74" s="74"/>
    </row>
    <row r="75" spans="1:22" ht="13" thickBot="1">
      <c r="A75" s="207"/>
      <c r="B75" s="10"/>
      <c r="C75" s="10"/>
      <c r="D75" s="4"/>
      <c r="E75" s="10"/>
      <c r="F75" s="10"/>
      <c r="G75" s="215"/>
      <c r="H75" s="216"/>
      <c r="I75" s="217"/>
      <c r="J75" s="61" t="s">
        <v>2</v>
      </c>
      <c r="K75" s="61"/>
      <c r="L75" s="61"/>
      <c r="M75" s="62"/>
      <c r="N75" s="2"/>
      <c r="V75" s="74"/>
    </row>
    <row r="76" spans="1:22" ht="21.5" thickBot="1">
      <c r="A76" s="207"/>
      <c r="B76" s="44" t="s">
        <v>336</v>
      </c>
      <c r="C76" s="44" t="s">
        <v>338</v>
      </c>
      <c r="D76" s="44" t="s">
        <v>23</v>
      </c>
      <c r="E76" s="209" t="s">
        <v>340</v>
      </c>
      <c r="F76" s="209"/>
      <c r="G76" s="211"/>
      <c r="H76" s="212"/>
      <c r="I76" s="213"/>
      <c r="J76" s="15" t="s">
        <v>1</v>
      </c>
      <c r="K76" s="16"/>
      <c r="L76" s="16"/>
      <c r="M76" s="17"/>
      <c r="N76" s="2"/>
      <c r="V76" s="74"/>
    </row>
    <row r="77" spans="1:22" ht="13" thickBot="1">
      <c r="A77" s="208"/>
      <c r="B77" s="11"/>
      <c r="C77" s="11"/>
      <c r="D77" s="12"/>
      <c r="E77" s="13" t="s">
        <v>4</v>
      </c>
      <c r="F77" s="14"/>
      <c r="G77" s="218"/>
      <c r="H77" s="219"/>
      <c r="I77" s="220"/>
      <c r="J77" s="15" t="s">
        <v>0</v>
      </c>
      <c r="K77" s="16"/>
      <c r="L77" s="16"/>
      <c r="M77" s="17"/>
      <c r="N77" s="2"/>
      <c r="V77" s="74"/>
    </row>
    <row r="78" spans="1:22" ht="22" thickTop="1" thickBot="1">
      <c r="A78" s="206">
        <f t="shared" ref="A78" si="12">A74+1</f>
        <v>16</v>
      </c>
      <c r="B78" s="60" t="s">
        <v>335</v>
      </c>
      <c r="C78" s="60" t="s">
        <v>337</v>
      </c>
      <c r="D78" s="60" t="s">
        <v>24</v>
      </c>
      <c r="E78" s="210" t="s">
        <v>339</v>
      </c>
      <c r="F78" s="210"/>
      <c r="G78" s="210" t="s">
        <v>330</v>
      </c>
      <c r="H78" s="214"/>
      <c r="I78" s="66"/>
      <c r="J78" s="63" t="s">
        <v>2</v>
      </c>
      <c r="K78" s="64"/>
      <c r="L78" s="64"/>
      <c r="M78" s="65"/>
      <c r="N78" s="2"/>
      <c r="V78" s="74"/>
    </row>
    <row r="79" spans="1:22" ht="13" thickBot="1">
      <c r="A79" s="207"/>
      <c r="B79" s="10"/>
      <c r="C79" s="10"/>
      <c r="D79" s="4"/>
      <c r="E79" s="10"/>
      <c r="F79" s="10"/>
      <c r="G79" s="215"/>
      <c r="H79" s="216"/>
      <c r="I79" s="217"/>
      <c r="J79" s="61" t="s">
        <v>2</v>
      </c>
      <c r="K79" s="61"/>
      <c r="L79" s="61"/>
      <c r="M79" s="62"/>
      <c r="N79" s="2"/>
      <c r="V79" s="74"/>
    </row>
    <row r="80" spans="1:22" ht="21.5" thickBot="1">
      <c r="A80" s="207"/>
      <c r="B80" s="44" t="s">
        <v>336</v>
      </c>
      <c r="C80" s="44" t="s">
        <v>338</v>
      </c>
      <c r="D80" s="44" t="s">
        <v>23</v>
      </c>
      <c r="E80" s="209" t="s">
        <v>340</v>
      </c>
      <c r="F80" s="209"/>
      <c r="G80" s="211"/>
      <c r="H80" s="212"/>
      <c r="I80" s="213"/>
      <c r="J80" s="15" t="s">
        <v>1</v>
      </c>
      <c r="K80" s="16"/>
      <c r="L80" s="16"/>
      <c r="M80" s="17"/>
      <c r="N80" s="2"/>
      <c r="V80" s="74"/>
    </row>
    <row r="81" spans="1:22" ht="13" thickBot="1">
      <c r="A81" s="208"/>
      <c r="B81" s="11"/>
      <c r="C81" s="11"/>
      <c r="D81" s="12"/>
      <c r="E81" s="13" t="s">
        <v>4</v>
      </c>
      <c r="F81" s="14"/>
      <c r="G81" s="218"/>
      <c r="H81" s="219"/>
      <c r="I81" s="220"/>
      <c r="J81" s="15" t="s">
        <v>0</v>
      </c>
      <c r="K81" s="16"/>
      <c r="L81" s="16"/>
      <c r="M81" s="17"/>
      <c r="N81" s="2"/>
      <c r="V81" s="74"/>
    </row>
    <row r="82" spans="1:22" ht="22" thickTop="1" thickBot="1">
      <c r="A82" s="206">
        <f t="shared" ref="A82" si="13">A78+1</f>
        <v>17</v>
      </c>
      <c r="B82" s="60" t="s">
        <v>335</v>
      </c>
      <c r="C82" s="60" t="s">
        <v>337</v>
      </c>
      <c r="D82" s="60" t="s">
        <v>24</v>
      </c>
      <c r="E82" s="210" t="s">
        <v>339</v>
      </c>
      <c r="F82" s="210"/>
      <c r="G82" s="210" t="s">
        <v>330</v>
      </c>
      <c r="H82" s="214"/>
      <c r="I82" s="66"/>
      <c r="J82" s="63" t="s">
        <v>2</v>
      </c>
      <c r="K82" s="64"/>
      <c r="L82" s="64"/>
      <c r="M82" s="65"/>
      <c r="N82" s="2"/>
      <c r="V82" s="74"/>
    </row>
    <row r="83" spans="1:22" ht="13" thickBot="1">
      <c r="A83" s="207"/>
      <c r="B83" s="10"/>
      <c r="C83" s="10"/>
      <c r="D83" s="4"/>
      <c r="E83" s="10"/>
      <c r="F83" s="10"/>
      <c r="G83" s="215"/>
      <c r="H83" s="216"/>
      <c r="I83" s="217"/>
      <c r="J83" s="61" t="s">
        <v>2</v>
      </c>
      <c r="K83" s="61"/>
      <c r="L83" s="61"/>
      <c r="M83" s="62"/>
      <c r="N83" s="2"/>
      <c r="V83" s="74"/>
    </row>
    <row r="84" spans="1:22" ht="21.5" thickBot="1">
      <c r="A84" s="207"/>
      <c r="B84" s="44" t="s">
        <v>336</v>
      </c>
      <c r="C84" s="44" t="s">
        <v>338</v>
      </c>
      <c r="D84" s="44" t="s">
        <v>23</v>
      </c>
      <c r="E84" s="209" t="s">
        <v>340</v>
      </c>
      <c r="F84" s="209"/>
      <c r="G84" s="211"/>
      <c r="H84" s="212"/>
      <c r="I84" s="213"/>
      <c r="J84" s="15" t="s">
        <v>1</v>
      </c>
      <c r="K84" s="16"/>
      <c r="L84" s="16"/>
      <c r="M84" s="17"/>
      <c r="N84" s="2"/>
      <c r="V84" s="74"/>
    </row>
    <row r="85" spans="1:22" ht="13" thickBot="1">
      <c r="A85" s="208"/>
      <c r="B85" s="11"/>
      <c r="C85" s="11"/>
      <c r="D85" s="12"/>
      <c r="E85" s="13" t="s">
        <v>4</v>
      </c>
      <c r="F85" s="14"/>
      <c r="G85" s="218"/>
      <c r="H85" s="219"/>
      <c r="I85" s="220"/>
      <c r="J85" s="15" t="s">
        <v>0</v>
      </c>
      <c r="K85" s="16"/>
      <c r="L85" s="16"/>
      <c r="M85" s="17"/>
      <c r="N85" s="2"/>
      <c r="V85" s="74"/>
    </row>
    <row r="86" spans="1:22" ht="22" thickTop="1" thickBot="1">
      <c r="A86" s="206">
        <f t="shared" ref="A86" si="14">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 t="shared" ref="A90" si="15">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 t="shared" ref="A94" si="16">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 t="shared" ref="A98" si="17">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 t="shared" ref="A102" si="18">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 t="shared" ref="A106" si="19">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 t="shared" ref="A110" si="20">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 t="shared" ref="A114" si="21">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 t="shared" ref="A118" si="22">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 t="shared" ref="A122" si="23">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 t="shared" ref="A126" si="24">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 t="shared" ref="A130" si="25">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 t="shared" ref="A134" si="26">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 t="shared" ref="A138" si="27">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 t="shared" ref="A142" si="28">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 t="shared" ref="A146" si="29">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 t="shared" ref="A150" si="30">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 t="shared" ref="A154" si="31">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 t="shared" ref="A158" si="32">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 t="shared" ref="A162" si="33">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 t="shared" ref="A166" si="34">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 t="shared" ref="A170" si="35">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 t="shared" ref="A174" si="36">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 t="shared" ref="A178" si="37">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 t="shared" ref="A182" si="38">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 t="shared" ref="A186" si="39">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 t="shared" ref="A190" si="40">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 t="shared" ref="A194" si="41">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 t="shared" ref="A198" si="42">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 t="shared" ref="A202" si="43">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 t="shared" ref="A206" si="44">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 t="shared" ref="A210" si="45">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 t="shared" ref="A214" si="46">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 t="shared" ref="A218" si="47">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 t="shared" ref="A222" si="48">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 t="shared" ref="A226" si="49">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 t="shared" ref="A230" si="50">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 t="shared" ref="A234" si="51">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 t="shared" ref="A238" si="52">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 t="shared" ref="A242" si="53">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 t="shared" ref="A246" si="54">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 t="shared" ref="A250" si="55">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 t="shared" ref="A254" si="56">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 t="shared" ref="A258" si="57">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 t="shared" ref="A262" si="58">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 t="shared" ref="A266" si="59">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 t="shared" ref="A270" si="60">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 t="shared" ref="A274" si="61">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 t="shared" ref="A278" si="62">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 t="shared" ref="A282" si="63">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 t="shared" ref="A286" si="64">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 t="shared" ref="A290" si="65">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 t="shared" ref="A294" si="66">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 t="shared" ref="A298" si="67">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 t="shared" ref="A302" si="68">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 t="shared" ref="A306" si="69">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 t="shared" ref="A310" si="70">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 t="shared" ref="A314" si="71">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 t="shared" ref="A318" si="72">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 t="shared" ref="A322" si="73">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 t="shared" ref="A326" si="74">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 t="shared" ref="A330" si="75">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 t="shared" ref="A334" si="76">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 t="shared" ref="A338" si="77">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 t="shared" ref="A342" si="78">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 t="shared" ref="A346" si="79">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 t="shared" ref="A350" si="80">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 t="shared" ref="A354" si="81">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 t="shared" ref="A358" si="82">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 t="shared" ref="A362" si="83">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 t="shared" ref="A366" si="84">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 t="shared" ref="A370" si="85">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 t="shared" ref="A374" si="86">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 t="shared" ref="A378" si="87">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 t="shared" ref="A382" si="88">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 t="shared" ref="A386" si="89">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 t="shared" ref="A390" si="90">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 t="shared" ref="A394" si="91">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 t="shared" ref="A398" si="92">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 t="shared" ref="A402" si="93">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 t="shared" ref="A406" si="94">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 t="shared" ref="A410" si="95">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 t="shared" ref="A414" si="96">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c r="P422" s="49" t="b">
        <v>0</v>
      </c>
      <c r="Q422" s="70">
        <f>A2</f>
        <v>0</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xr:uid="{717D9A5D-8965-42AD-9C00-4899222FF84F}"/>
    <dataValidation allowBlank="1" showInputMessage="1" showErrorMessage="1" promptTitle="Input Reporting Period" prompt="Mark an X in this box if you are reporting for the period April 1st-September 30th." sqref="I9:I11" xr:uid="{70C9ED50-AE87-4B85-A66D-9704EA9BDB06}"/>
    <dataValidation allowBlank="1" showInputMessage="1" showErrorMessage="1" promptTitle="Indicate Reporting Period" prompt="Mark an X in this box if you are reporting for the period October 1st-March 31st." sqref="G9:G11" xr:uid="{F66A24FA-10DE-4E5C-9BB3-C1ACB85344F6}"/>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19FC0ADF-88C7-4F30-B7CA-15F0AD94845E}"/>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FC617316-AA87-41DF-9825-DA7DE64D8882}"/>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BA732134-57D6-45B3-8066-B77E72C49848}"/>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B819E045-15CE-498F-9B54-5E3336FD047F}"/>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DEEC2EB3-CA47-4674-B032-7A14629A6FC9}"/>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3BD4452A-B197-4ECB-B5CE-035BBD2B7A8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8770BCDD-5CEB-4EC2-853B-CA42F1A762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42F261BE-F83A-4DDE-8C38-52616051B97F}"/>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72B9EF4A-4FF9-4CBB-AC56-CF0E748596D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A1AE1836-CF30-448A-9B45-9ABAF7257323}"/>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E08B0449-BF83-4251-A7B9-3F426903719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A2502FD-F245-40F3-90FF-FE1E7ACF89FE}"/>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C7BCF6FB-8E8F-467F-AD46-FE5E3A90C9F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FF4D7F5B-AAFE-449C-B167-9880FF4C6DE3}"/>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1325E8AD-C38A-423D-8C58-9C2BD2D891FD}">
      <formula1>40179</formula1>
      <formula2>73051</formula2>
    </dataValidation>
    <dataValidation allowBlank="1" showInputMessage="1" showErrorMessage="1" promptTitle="Event Sponsor" prompt="List the event sponsor here." sqref="C21 C25 C29 C417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xr:uid="{02F2F7BD-3E56-4CB9-945B-7216F7475E85}"/>
    <dataValidation allowBlank="1" showInputMessage="1" showErrorMessage="1" promptTitle="Traveler Title" prompt="List traveler's title here." sqref="B417 B25 B413 B409 B37 B405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xr:uid="{F2023A72-A994-4C00-9B1D-F169F7903141}"/>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D09928C5-7C63-4056-A363-2E119291AB8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C0A72A4B-4BAB-41E2-A6D6-DD3262567E2C}">
      <formula1>40179</formula1>
      <formula2>73051</formula2>
    </dataValidation>
    <dataValidation allowBlank="1" showInputMessage="1" showErrorMessage="1" promptTitle="Event Description" prompt="Provide event description (e.g. title of the conference) here." sqref="C19 C23 C27 C415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xr:uid="{4747A849-D8E0-49D6-A66A-06FE655FCC3F}"/>
    <dataValidation allowBlank="1" showInputMessage="1" showErrorMessage="1" promptTitle="Traveler Name " prompt="List traveler's first and last name here." sqref="B19" xr:uid="{E76B85AF-A9F4-4ACA-ADB6-8A125C557629}"/>
    <dataValidation allowBlank="1" showInputMessage="1" showErrorMessage="1" promptTitle="Agency Contact Email" prompt="Delete contents of this cell and replace with agency contact's email address." sqref="D11:F11" xr:uid="{84450FF0-7C38-4873-A4C0-0FD6C3C0C260}"/>
    <dataValidation allowBlank="1" showInputMessage="1" showErrorMessage="1" promptTitle="Agency Contact Name" prompt="Delete contents of this cell and enter agency contact's name" sqref="C11" xr:uid="{4804E978-C869-4E36-BCCB-301C6E047CB4}"/>
    <dataValidation allowBlank="1" showInputMessage="1" showErrorMessage="1" promptTitle="Sub-Agency Name" prompt="Delete contents and enter sub-agency name.  If there is no sub-agency, then delete this cell." sqref="B10:F10" xr:uid="{13E25450-ABB4-4981-B1B4-4839C027BA93}"/>
    <dataValidation allowBlank="1" showInputMessage="1" showErrorMessage="1" promptTitle="Reporting Agency Name" prompt="Delete contents of this cell and enter reporting agency name." sqref="B9:F9" xr:uid="{042BD4D3-51A6-4644-BF39-13F0E909A052}"/>
    <dataValidation allowBlank="1" showInputMessage="1" showErrorMessage="1" promptTitle="Of Pages" prompt="Enter total number of pages in workbook." sqref="L7" xr:uid="{0B5B30A8-494E-4CF7-A9BE-F5F7098780AB}"/>
    <dataValidation allowBlank="1" showInputMessage="1" showErrorMessage="1" promptTitle="Page Number" prompt="Enter page number referentially to the other pages in this workbook." sqref="K7" xr:uid="{24B80C35-B622-443E-902C-ABAEDD074D5E}"/>
    <dataValidation allowBlank="1" showInputMessage="1" showErrorMessage="1" promptTitle="Travel Date(s) Example" prompt="Travel Date is listed here." sqref="F17" xr:uid="{24F9EF19-0D82-4B5D-AC6E-BB687DE1ECBF}"/>
    <dataValidation allowBlank="1" showInputMessage="1" showErrorMessage="1" promptTitle="Event Sponsor Example" prompt="Event Sponsor is listed here." sqref="C17" xr:uid="{B3D8AB13-CEF4-4197-95CA-2A7AC846C4F2}"/>
    <dataValidation allowBlank="1" showInputMessage="1" showErrorMessage="1" promptTitle="Traveler Title Example" prompt="Traveler Title is listed here." sqref="B17" xr:uid="{911D4585-F86E-4B6C-8B7A-F0B2779AE8A8}"/>
    <dataValidation allowBlank="1" showInputMessage="1" showErrorMessage="1" promptTitle="Location Example" prompt="Location listed here." sqref="F15" xr:uid="{A7EAC1D3-5D1D-4A1E-9922-179FEC5B4050}"/>
    <dataValidation allowBlank="1" showInputMessage="1" showErrorMessage="1" promptTitle="Event Description Example" prompt="Event Description listed here._x000a_" sqref="C15" xr:uid="{572F07F5-43F7-49EF-88BB-46E0A9700F1B}"/>
    <dataValidation allowBlank="1" showInputMessage="1" showErrorMessage="1" promptTitle="Traveler Name Example" prompt="Traveler Name Listed Here" sqref="B15" xr:uid="{06B9758B-4492-4FD1-8B3E-0135280EF728}"/>
    <dataValidation type="date" allowBlank="1" showInputMessage="1" showErrorMessage="1" errorTitle="Data Entry Error" error="Please enter date using MM/DD/YYYY" promptTitle="Event Ending Date Example" prompt="Event ending date is listed here using the form MM/DD/YYYY." sqref="D17" xr:uid="{E7E50285-59EC-455D-B58F-CE867039580C}">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740E8419-7D4E-4EFE-8CC4-97EAA4A191A0}">
      <formula1>40179</formula1>
      <formula2>73051</formula2>
    </dataValidation>
    <dataValidation type="whole" allowBlank="1" showInputMessage="1" showErrorMessage="1" promptTitle="Year" prompt="Enter the current year here.  It will populate the correct year in the rest of the form." sqref="M7" xr:uid="{66899331-9B09-4018-B156-3F83CEFDC2D1}">
      <formula1>2011</formula1>
      <formula2>2050</formula2>
    </dataValidation>
    <dataValidation allowBlank="1" showInputMessage="1" showErrorMessage="1" promptTitle="Benefit #3 Total Amount Example" prompt="The total amount of Benefit #3 is entered here." sqref="M17" xr:uid="{4DD27B26-3F69-4011-8923-DDBF3388D3AB}"/>
    <dataValidation allowBlank="1" showInputMessage="1" showErrorMessage="1" promptTitle="Benefit #2 Total Amount Example" prompt="The total amount of Benefit #2 is entered here." sqref="M16" xr:uid="{39874C0A-F71E-44B8-A3C1-C3B56730424A}"/>
    <dataValidation allowBlank="1" showInputMessage="1" showErrorMessage="1" promptTitle="Payment #2-- Payment in-kind" prompt="If payment type for benefit #2 was in-kind, this box would contain an x." sqref="L16" xr:uid="{ED6DAEC0-7D0F-49DF-9520-36FC4DF40199}"/>
    <dataValidation allowBlank="1" showInputMessage="1" showErrorMessage="1" promptTitle="Benefit #3-- Payment in-kind" prompt="Since the payment type for benefit #3 was in-kind, this box contains an x." sqref="L17" xr:uid="{48320C44-DC47-4779-B19F-69B4F1A1D2C4}"/>
    <dataValidation allowBlank="1" showInputMessage="1" showErrorMessage="1" promptTitle="Benefit #3-- Payment by Check" prompt="If payment type for benefit #3 was by check, this box would contain an x." sqref="K17" xr:uid="{ABC8BCF6-BD6E-493C-9972-0A7AFD21DB90}"/>
    <dataValidation allowBlank="1" showInputMessage="1" showErrorMessage="1" promptTitle="Benefit #2-- Payment by Check" prompt="Since benefit #2 was paid by check, this box contains an x." sqref="K16" xr:uid="{AB44795D-5CAD-4CCB-8BD0-46FAC9B01A4F}"/>
    <dataValidation allowBlank="1" showInputMessage="1" showErrorMessage="1" promptTitle="Benefit #3 Description Example" prompt="Benefit #3 description is listed here" sqref="J17" xr:uid="{81500F40-9C30-4B71-A281-363DBB71DDAE}"/>
    <dataValidation allowBlank="1" showInputMessage="1" showErrorMessage="1" promptTitle="Benefit #2 Description Example" prompt="Benefit #2 description is listed here" sqref="J16" xr:uid="{D54C22AB-7FED-4291-94BA-86EFF41448D2}"/>
    <dataValidation allowBlank="1" showInputMessage="1" showErrorMessage="1" promptTitle="Benefit #1 Total Amount Example" prompt="The total amount of Benefit #1 is entered here." sqref="M15" xr:uid="{60619DFE-35B6-4894-B8BE-132901C2BC9D}"/>
    <dataValidation allowBlank="1" showInputMessage="1" showErrorMessage="1" promptTitle="Benefit #1-- Payment in-kind" prompt="Since the payment type for benefit #1 was in-kind, this box contains an x." sqref="L15" xr:uid="{17BD0DD3-5256-4EE7-89F1-536A342B431E}"/>
    <dataValidation allowBlank="1" showInputMessage="1" showErrorMessage="1" promptTitle="Benefit #1--Payment by Check" prompt="If payment type for benefit #1 was by check, this box would contain an x." sqref="K15" xr:uid="{E6548C56-36B4-420F-B17F-2354BB83F7D8}"/>
    <dataValidation allowBlank="1" showInputMessage="1" showErrorMessage="1" promptTitle="Benefit#1 Description Example" prompt="Benefit Description for Entry #1 is listed here." sqref="J15" xr:uid="{0C6D8A56-6A96-485D-8E36-E9AC157DCB4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37BFDB27-99EC-4602-AE0F-FE54D0EFEE5F}"/>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51AF5-DB30-47B6-9F2A-281E7DAB3192}">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230" t="s">
        <v>332</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Commander, U.S. Pacific Fleet for the reporting period OCTOBER 1, 2025- MARCH 31, 2026</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14</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477</v>
      </c>
      <c r="C9" s="216"/>
      <c r="D9" s="216"/>
      <c r="E9" s="216"/>
      <c r="F9" s="216"/>
      <c r="G9" s="286" t="s">
        <v>365</v>
      </c>
      <c r="H9" s="292" t="str">
        <f>"REPORTING PERIOD: "&amp;Q422</f>
        <v>REPORTING PERIOD: OCTOBER 1, 2025- MARCH 31, 2026</v>
      </c>
      <c r="I9" s="289"/>
      <c r="J9" s="235" t="str">
        <f>"REPORTING PERIOD: "&amp;Q423</f>
        <v>REPORTING PERIOD: APRIL 1 - SEPTEMBER 30, 2026</v>
      </c>
      <c r="K9" s="283"/>
      <c r="L9" s="279" t="s">
        <v>8</v>
      </c>
      <c r="M9" s="280"/>
      <c r="N9" s="21"/>
      <c r="O9" s="18"/>
    </row>
    <row r="10" spans="1:19" customFormat="1" ht="15.75" customHeight="1">
      <c r="A10" s="254"/>
      <c r="B10" s="243" t="s">
        <v>525</v>
      </c>
      <c r="C10" s="216"/>
      <c r="D10" s="216"/>
      <c r="E10" s="216"/>
      <c r="F10" s="244"/>
      <c r="G10" s="287"/>
      <c r="H10" s="293"/>
      <c r="I10" s="290"/>
      <c r="J10" s="236"/>
      <c r="K10" s="284"/>
      <c r="L10" s="279"/>
      <c r="M10" s="280"/>
      <c r="N10" s="21"/>
      <c r="O10" s="18"/>
    </row>
    <row r="11" spans="1:19" customFormat="1" ht="13.5" thickBot="1">
      <c r="A11" s="254"/>
      <c r="B11" s="54" t="s">
        <v>21</v>
      </c>
      <c r="C11" s="55" t="s">
        <v>524</v>
      </c>
      <c r="D11" s="238" t="s">
        <v>523</v>
      </c>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ht="30">
      <c r="A19" s="250"/>
      <c r="B19" s="10" t="s">
        <v>522</v>
      </c>
      <c r="C19" s="10" t="s">
        <v>521</v>
      </c>
      <c r="D19" s="4">
        <v>46005</v>
      </c>
      <c r="E19" s="10"/>
      <c r="F19" s="10" t="s">
        <v>520</v>
      </c>
      <c r="G19" s="215" t="s">
        <v>517</v>
      </c>
      <c r="H19" s="216"/>
      <c r="I19" s="217"/>
      <c r="J19" s="61" t="s">
        <v>519</v>
      </c>
      <c r="K19" s="61"/>
      <c r="L19" s="61" t="s">
        <v>365</v>
      </c>
      <c r="M19" s="97">
        <v>100</v>
      </c>
      <c r="N19" s="2"/>
      <c r="V19" s="73"/>
    </row>
    <row r="20" spans="1:22" ht="21">
      <c r="A20" s="250"/>
      <c r="B20" s="44" t="s">
        <v>336</v>
      </c>
      <c r="C20" s="44" t="s">
        <v>338</v>
      </c>
      <c r="D20" s="44" t="s">
        <v>23</v>
      </c>
      <c r="E20" s="209" t="s">
        <v>340</v>
      </c>
      <c r="F20" s="209"/>
      <c r="G20" s="211"/>
      <c r="H20" s="212"/>
      <c r="I20" s="213"/>
      <c r="J20" s="15" t="s">
        <v>5</v>
      </c>
      <c r="K20" s="16"/>
      <c r="L20" s="16" t="s">
        <v>365</v>
      </c>
      <c r="M20" s="96">
        <v>200</v>
      </c>
      <c r="N20" s="2"/>
      <c r="V20" s="74"/>
    </row>
    <row r="21" spans="1:22" ht="20.5" thickBot="1">
      <c r="A21" s="251"/>
      <c r="B21" s="11" t="s">
        <v>518</v>
      </c>
      <c r="C21" s="11" t="s">
        <v>517</v>
      </c>
      <c r="D21" s="94">
        <v>46005</v>
      </c>
      <c r="E21" s="13" t="s">
        <v>4</v>
      </c>
      <c r="F21" s="14" t="s">
        <v>516</v>
      </c>
      <c r="G21" s="224"/>
      <c r="H21" s="225"/>
      <c r="I21" s="226"/>
      <c r="J21" s="15" t="s">
        <v>515</v>
      </c>
      <c r="K21" s="16"/>
      <c r="L21" s="16" t="s">
        <v>365</v>
      </c>
      <c r="M21" s="96">
        <v>1640</v>
      </c>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13" thickBot="1">
      <c r="A23" s="207"/>
      <c r="B23" s="10" t="s">
        <v>514</v>
      </c>
      <c r="C23" s="10" t="s">
        <v>513</v>
      </c>
      <c r="D23" s="4">
        <v>46080</v>
      </c>
      <c r="E23" s="10"/>
      <c r="F23" s="10" t="s">
        <v>512</v>
      </c>
      <c r="G23" s="215" t="s">
        <v>510</v>
      </c>
      <c r="H23" s="216"/>
      <c r="I23" s="217"/>
      <c r="J23" s="61" t="s">
        <v>6</v>
      </c>
      <c r="K23" s="61"/>
      <c r="L23" s="61" t="s">
        <v>365</v>
      </c>
      <c r="M23" s="62">
        <v>300</v>
      </c>
      <c r="N23" s="2"/>
      <c r="V23" s="74"/>
    </row>
    <row r="24" spans="1:22" ht="21.5" thickBot="1">
      <c r="A24" s="207"/>
      <c r="B24" s="44" t="s">
        <v>336</v>
      </c>
      <c r="C24" s="44" t="s">
        <v>338</v>
      </c>
      <c r="D24" s="44" t="s">
        <v>23</v>
      </c>
      <c r="E24" s="209" t="s">
        <v>340</v>
      </c>
      <c r="F24" s="209"/>
      <c r="G24" s="211"/>
      <c r="H24" s="212"/>
      <c r="I24" s="213"/>
      <c r="J24" s="15" t="s">
        <v>18</v>
      </c>
      <c r="K24" s="16"/>
      <c r="L24" s="16" t="s">
        <v>365</v>
      </c>
      <c r="M24" s="17">
        <v>349</v>
      </c>
      <c r="N24" s="2"/>
      <c r="V24" s="74"/>
    </row>
    <row r="25" spans="1:22" ht="20.5" thickBot="1">
      <c r="A25" s="208"/>
      <c r="B25" s="11" t="s">
        <v>511</v>
      </c>
      <c r="C25" s="11" t="s">
        <v>510</v>
      </c>
      <c r="D25" s="94">
        <v>46081</v>
      </c>
      <c r="E25" s="13" t="s">
        <v>4</v>
      </c>
      <c r="F25" s="14" t="s">
        <v>509</v>
      </c>
      <c r="G25" s="218"/>
      <c r="H25" s="219"/>
      <c r="I25" s="220"/>
      <c r="J25" s="15" t="s">
        <v>508</v>
      </c>
      <c r="K25" s="16"/>
      <c r="L25" s="16" t="s">
        <v>365</v>
      </c>
      <c r="M25" s="17">
        <v>150</v>
      </c>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13" thickBot="1">
      <c r="A27" s="207"/>
      <c r="B27" s="10"/>
      <c r="C27" s="10"/>
      <c r="D27" s="4"/>
      <c r="E27" s="10"/>
      <c r="F27" s="10"/>
      <c r="G27" s="215"/>
      <c r="H27" s="216"/>
      <c r="I27" s="217"/>
      <c r="J27" s="61" t="s">
        <v>2</v>
      </c>
      <c r="K27" s="61"/>
      <c r="L27" s="61"/>
      <c r="M27" s="62"/>
      <c r="N27" s="2"/>
      <c r="V27" s="74"/>
    </row>
    <row r="28" spans="1:22" ht="21.5" thickBot="1">
      <c r="A28" s="207"/>
      <c r="B28" s="44" t="s">
        <v>336</v>
      </c>
      <c r="C28" s="44" t="s">
        <v>338</v>
      </c>
      <c r="D28" s="44" t="s">
        <v>23</v>
      </c>
      <c r="E28" s="209" t="s">
        <v>340</v>
      </c>
      <c r="F28" s="209"/>
      <c r="G28" s="211"/>
      <c r="H28" s="212"/>
      <c r="I28" s="213"/>
      <c r="J28" s="15" t="s">
        <v>1</v>
      </c>
      <c r="K28" s="16"/>
      <c r="L28" s="16"/>
      <c r="M28" s="17"/>
      <c r="N28" s="2"/>
      <c r="V28" s="74"/>
    </row>
    <row r="29" spans="1:22" ht="13" thickBot="1">
      <c r="A29" s="208"/>
      <c r="B29" s="11"/>
      <c r="C29" s="11"/>
      <c r="D29" s="12"/>
      <c r="E29" s="13" t="s">
        <v>4</v>
      </c>
      <c r="F29" s="14"/>
      <c r="G29" s="218"/>
      <c r="H29" s="219"/>
      <c r="I29" s="220"/>
      <c r="J29" s="15" t="s">
        <v>0</v>
      </c>
      <c r="K29" s="16"/>
      <c r="L29" s="16"/>
      <c r="M29" s="17"/>
      <c r="N29" s="2"/>
      <c r="V29" s="74"/>
    </row>
    <row r="30" spans="1:22" ht="22" thickTop="1" thickBot="1">
      <c r="A30" s="206">
        <f>A26+1</f>
        <v>4</v>
      </c>
      <c r="B30" s="60" t="s">
        <v>335</v>
      </c>
      <c r="C30" s="60" t="s">
        <v>337</v>
      </c>
      <c r="D30" s="60" t="s">
        <v>24</v>
      </c>
      <c r="E30" s="210" t="s">
        <v>339</v>
      </c>
      <c r="F30" s="210"/>
      <c r="G30" s="210" t="s">
        <v>330</v>
      </c>
      <c r="H30" s="214"/>
      <c r="I30" s="66"/>
      <c r="J30" s="63" t="s">
        <v>2</v>
      </c>
      <c r="K30" s="64"/>
      <c r="L30" s="64"/>
      <c r="M30" s="65"/>
      <c r="N30" s="2"/>
      <c r="V30" s="74"/>
    </row>
    <row r="31" spans="1:22" ht="13" thickBot="1">
      <c r="A31" s="207"/>
      <c r="B31" s="10"/>
      <c r="C31" s="10"/>
      <c r="D31" s="4"/>
      <c r="E31" s="10"/>
      <c r="F31" s="10"/>
      <c r="G31" s="215"/>
      <c r="H31" s="216"/>
      <c r="I31" s="217"/>
      <c r="J31" s="61" t="s">
        <v>2</v>
      </c>
      <c r="K31" s="61"/>
      <c r="L31" s="61"/>
      <c r="M31" s="62"/>
      <c r="N31" s="2"/>
      <c r="V31" s="74"/>
    </row>
    <row r="32" spans="1:22" ht="21.5" thickBot="1">
      <c r="A32" s="207"/>
      <c r="B32" s="44" t="s">
        <v>336</v>
      </c>
      <c r="C32" s="44" t="s">
        <v>338</v>
      </c>
      <c r="D32" s="44" t="s">
        <v>23</v>
      </c>
      <c r="E32" s="209" t="s">
        <v>340</v>
      </c>
      <c r="F32" s="209"/>
      <c r="G32" s="211"/>
      <c r="H32" s="212"/>
      <c r="I32" s="213"/>
      <c r="J32" s="15" t="s">
        <v>1</v>
      </c>
      <c r="K32" s="16"/>
      <c r="L32" s="16"/>
      <c r="M32" s="17"/>
      <c r="N32" s="2"/>
      <c r="V32" s="74"/>
    </row>
    <row r="33" spans="1:22" ht="13" thickBot="1">
      <c r="A33" s="208"/>
      <c r="B33" s="11"/>
      <c r="C33" s="11"/>
      <c r="D33" s="12"/>
      <c r="E33" s="13" t="s">
        <v>4</v>
      </c>
      <c r="F33" s="14"/>
      <c r="G33" s="218"/>
      <c r="H33" s="219"/>
      <c r="I33" s="220"/>
      <c r="J33" s="15" t="s">
        <v>0</v>
      </c>
      <c r="K33" s="16"/>
      <c r="L33" s="16"/>
      <c r="M33" s="17"/>
      <c r="N33" s="2"/>
      <c r="V33" s="74"/>
    </row>
    <row r="34" spans="1:22" ht="22" thickTop="1" thickBot="1">
      <c r="A34" s="206">
        <f>A30+1</f>
        <v>5</v>
      </c>
      <c r="B34" s="60" t="s">
        <v>335</v>
      </c>
      <c r="C34" s="60" t="s">
        <v>337</v>
      </c>
      <c r="D34" s="60" t="s">
        <v>24</v>
      </c>
      <c r="E34" s="210" t="s">
        <v>339</v>
      </c>
      <c r="F34" s="210"/>
      <c r="G34" s="210" t="s">
        <v>330</v>
      </c>
      <c r="H34" s="214"/>
      <c r="I34" s="66"/>
      <c r="J34" s="63" t="s">
        <v>2</v>
      </c>
      <c r="K34" s="64"/>
      <c r="L34" s="64"/>
      <c r="M34" s="65"/>
      <c r="N34" s="2"/>
      <c r="V34" s="74"/>
    </row>
    <row r="35" spans="1:22" ht="13" thickBot="1">
      <c r="A35" s="207"/>
      <c r="B35" s="10"/>
      <c r="C35" s="10"/>
      <c r="D35" s="4"/>
      <c r="E35" s="10"/>
      <c r="F35" s="10"/>
      <c r="G35" s="215"/>
      <c r="H35" s="216"/>
      <c r="I35" s="217"/>
      <c r="J35" s="61" t="s">
        <v>2</v>
      </c>
      <c r="K35" s="61"/>
      <c r="L35" s="61"/>
      <c r="M35" s="62"/>
      <c r="N35" s="2"/>
      <c r="V35" s="74"/>
    </row>
    <row r="36" spans="1:22" ht="21.5" thickBot="1">
      <c r="A36" s="207"/>
      <c r="B36" s="44" t="s">
        <v>336</v>
      </c>
      <c r="C36" s="44" t="s">
        <v>338</v>
      </c>
      <c r="D36" s="44" t="s">
        <v>23</v>
      </c>
      <c r="E36" s="209" t="s">
        <v>340</v>
      </c>
      <c r="F36" s="209"/>
      <c r="G36" s="211"/>
      <c r="H36" s="212"/>
      <c r="I36" s="213"/>
      <c r="J36" s="15" t="s">
        <v>1</v>
      </c>
      <c r="K36" s="16"/>
      <c r="L36" s="16"/>
      <c r="M36" s="17"/>
      <c r="N36" s="2"/>
      <c r="V36" s="74"/>
    </row>
    <row r="37" spans="1:22" ht="13" thickBot="1">
      <c r="A37" s="208"/>
      <c r="B37" s="11"/>
      <c r="C37" s="11"/>
      <c r="D37" s="12"/>
      <c r="E37" s="13" t="s">
        <v>4</v>
      </c>
      <c r="F37" s="14"/>
      <c r="G37" s="218"/>
      <c r="H37" s="219"/>
      <c r="I37" s="220"/>
      <c r="J37" s="15" t="s">
        <v>0</v>
      </c>
      <c r="K37" s="16"/>
      <c r="L37" s="16"/>
      <c r="M37" s="17"/>
      <c r="N37" s="2"/>
      <c r="V37" s="74"/>
    </row>
    <row r="38" spans="1:22" ht="22" thickTop="1" thickBot="1">
      <c r="A38" s="206">
        <f>A34+1</f>
        <v>6</v>
      </c>
      <c r="B38" s="60" t="s">
        <v>335</v>
      </c>
      <c r="C38" s="60" t="s">
        <v>337</v>
      </c>
      <c r="D38" s="60" t="s">
        <v>24</v>
      </c>
      <c r="E38" s="210" t="s">
        <v>339</v>
      </c>
      <c r="F38" s="210"/>
      <c r="G38" s="210" t="s">
        <v>330</v>
      </c>
      <c r="H38" s="214"/>
      <c r="I38" s="66"/>
      <c r="J38" s="63" t="s">
        <v>2</v>
      </c>
      <c r="K38" s="64"/>
      <c r="L38" s="64"/>
      <c r="M38" s="65"/>
      <c r="N38" s="2"/>
      <c r="V38" s="74"/>
    </row>
    <row r="39" spans="1:22" ht="13" thickBot="1">
      <c r="A39" s="207"/>
      <c r="B39" s="10"/>
      <c r="C39" s="10"/>
      <c r="D39" s="4"/>
      <c r="E39" s="10"/>
      <c r="F39" s="10"/>
      <c r="G39" s="215"/>
      <c r="H39" s="216"/>
      <c r="I39" s="217"/>
      <c r="J39" s="61" t="s">
        <v>2</v>
      </c>
      <c r="K39" s="61"/>
      <c r="L39" s="61"/>
      <c r="M39" s="62"/>
      <c r="N39" s="2"/>
      <c r="V39" s="74"/>
    </row>
    <row r="40" spans="1:22" ht="21.5" thickBot="1">
      <c r="A40" s="207"/>
      <c r="B40" s="44" t="s">
        <v>336</v>
      </c>
      <c r="C40" s="44" t="s">
        <v>338</v>
      </c>
      <c r="D40" s="44" t="s">
        <v>23</v>
      </c>
      <c r="E40" s="209" t="s">
        <v>340</v>
      </c>
      <c r="F40" s="209"/>
      <c r="G40" s="211"/>
      <c r="H40" s="212"/>
      <c r="I40" s="213"/>
      <c r="J40" s="15" t="s">
        <v>1</v>
      </c>
      <c r="K40" s="16"/>
      <c r="L40" s="16"/>
      <c r="M40" s="17"/>
      <c r="N40" s="2"/>
      <c r="V40" s="74"/>
    </row>
    <row r="41" spans="1:22" ht="13" thickBot="1">
      <c r="A41" s="208"/>
      <c r="B41" s="11"/>
      <c r="C41" s="11"/>
      <c r="D41" s="12"/>
      <c r="E41" s="13" t="s">
        <v>4</v>
      </c>
      <c r="F41" s="14"/>
      <c r="G41" s="218"/>
      <c r="H41" s="219"/>
      <c r="I41" s="220"/>
      <c r="J41" s="15" t="s">
        <v>0</v>
      </c>
      <c r="K41" s="16"/>
      <c r="L41" s="16"/>
      <c r="M41" s="17"/>
      <c r="N41" s="2"/>
      <c r="V41" s="74"/>
    </row>
    <row r="42" spans="1:22" ht="22" thickTop="1" thickBot="1">
      <c r="A42" s="206">
        <f>A38+1</f>
        <v>7</v>
      </c>
      <c r="B42" s="60" t="s">
        <v>335</v>
      </c>
      <c r="C42" s="60" t="s">
        <v>337</v>
      </c>
      <c r="D42" s="60" t="s">
        <v>24</v>
      </c>
      <c r="E42" s="210" t="s">
        <v>339</v>
      </c>
      <c r="F42" s="210"/>
      <c r="G42" s="210" t="s">
        <v>330</v>
      </c>
      <c r="H42" s="214"/>
      <c r="I42" s="66"/>
      <c r="J42" s="63" t="s">
        <v>2</v>
      </c>
      <c r="K42" s="64"/>
      <c r="L42" s="64"/>
      <c r="M42" s="65"/>
      <c r="N42" s="2"/>
      <c r="V42" s="74"/>
    </row>
    <row r="43" spans="1:22" ht="13" thickBot="1">
      <c r="A43" s="207"/>
      <c r="B43" s="10"/>
      <c r="C43" s="10"/>
      <c r="D43" s="4"/>
      <c r="E43" s="10"/>
      <c r="F43" s="10"/>
      <c r="G43" s="215"/>
      <c r="H43" s="216"/>
      <c r="I43" s="217"/>
      <c r="J43" s="61" t="s">
        <v>2</v>
      </c>
      <c r="K43" s="61"/>
      <c r="L43" s="61"/>
      <c r="M43" s="62"/>
      <c r="N43" s="2"/>
      <c r="V43" s="74"/>
    </row>
    <row r="44" spans="1:22" ht="21.5" thickBot="1">
      <c r="A44" s="207"/>
      <c r="B44" s="44" t="s">
        <v>336</v>
      </c>
      <c r="C44" s="44" t="s">
        <v>338</v>
      </c>
      <c r="D44" s="44" t="s">
        <v>23</v>
      </c>
      <c r="E44" s="209" t="s">
        <v>340</v>
      </c>
      <c r="F44" s="209"/>
      <c r="G44" s="211"/>
      <c r="H44" s="212"/>
      <c r="I44" s="213"/>
      <c r="J44" s="15" t="s">
        <v>1</v>
      </c>
      <c r="K44" s="16"/>
      <c r="L44" s="16"/>
      <c r="M44" s="17"/>
      <c r="N44" s="2"/>
      <c r="V44" s="74"/>
    </row>
    <row r="45" spans="1:22" ht="13" thickBot="1">
      <c r="A45" s="208"/>
      <c r="B45" s="11"/>
      <c r="C45" s="11"/>
      <c r="D45" s="12"/>
      <c r="E45" s="13" t="s">
        <v>4</v>
      </c>
      <c r="F45" s="14"/>
      <c r="G45" s="218"/>
      <c r="H45" s="219"/>
      <c r="I45" s="220"/>
      <c r="J45" s="15" t="s">
        <v>0</v>
      </c>
      <c r="K45" s="16"/>
      <c r="L45" s="16"/>
      <c r="M45" s="17"/>
      <c r="N45" s="2"/>
      <c r="V45" s="74"/>
    </row>
    <row r="46" spans="1:22" ht="22" thickTop="1" thickBot="1">
      <c r="A46" s="206">
        <f>A42+1</f>
        <v>8</v>
      </c>
      <c r="B46" s="60" t="s">
        <v>335</v>
      </c>
      <c r="C46" s="60" t="s">
        <v>337</v>
      </c>
      <c r="D46" s="60" t="s">
        <v>24</v>
      </c>
      <c r="E46" s="210" t="s">
        <v>339</v>
      </c>
      <c r="F46" s="210"/>
      <c r="G46" s="210" t="s">
        <v>330</v>
      </c>
      <c r="H46" s="214"/>
      <c r="I46" s="66"/>
      <c r="J46" s="63" t="s">
        <v>2</v>
      </c>
      <c r="K46" s="64"/>
      <c r="L46" s="64"/>
      <c r="M46" s="65"/>
      <c r="N46" s="2"/>
      <c r="V46" s="74"/>
    </row>
    <row r="47" spans="1:22" ht="13" thickBot="1">
      <c r="A47" s="207"/>
      <c r="B47" s="10"/>
      <c r="C47" s="10"/>
      <c r="D47" s="4"/>
      <c r="E47" s="10"/>
      <c r="F47" s="10"/>
      <c r="G47" s="215"/>
      <c r="H47" s="216"/>
      <c r="I47" s="217"/>
      <c r="J47" s="61" t="s">
        <v>2</v>
      </c>
      <c r="K47" s="61"/>
      <c r="L47" s="61"/>
      <c r="M47" s="62"/>
      <c r="N47" s="2"/>
      <c r="V47" s="74"/>
    </row>
    <row r="48" spans="1:22" ht="21.5" thickBot="1">
      <c r="A48" s="207"/>
      <c r="B48" s="44" t="s">
        <v>336</v>
      </c>
      <c r="C48" s="44" t="s">
        <v>338</v>
      </c>
      <c r="D48" s="44" t="s">
        <v>23</v>
      </c>
      <c r="E48" s="209" t="s">
        <v>340</v>
      </c>
      <c r="F48" s="209"/>
      <c r="G48" s="211"/>
      <c r="H48" s="212"/>
      <c r="I48" s="213"/>
      <c r="J48" s="15" t="s">
        <v>1</v>
      </c>
      <c r="K48" s="16"/>
      <c r="L48" s="16"/>
      <c r="M48" s="17"/>
      <c r="N48" s="2"/>
      <c r="V48" s="74"/>
    </row>
    <row r="49" spans="1:22" ht="13" thickBot="1">
      <c r="A49" s="208"/>
      <c r="B49" s="11"/>
      <c r="C49" s="11"/>
      <c r="D49" s="12"/>
      <c r="E49" s="13" t="s">
        <v>4</v>
      </c>
      <c r="F49" s="14"/>
      <c r="G49" s="218"/>
      <c r="H49" s="219"/>
      <c r="I49" s="220"/>
      <c r="J49" s="15" t="s">
        <v>0</v>
      </c>
      <c r="K49" s="16"/>
      <c r="L49" s="16"/>
      <c r="M49" s="17"/>
      <c r="N49" s="2"/>
      <c r="V49" s="74"/>
    </row>
    <row r="50" spans="1:22" ht="22" thickTop="1" thickBot="1">
      <c r="A50" s="206">
        <f>A46+1</f>
        <v>9</v>
      </c>
      <c r="B50" s="60" t="s">
        <v>335</v>
      </c>
      <c r="C50" s="60" t="s">
        <v>337</v>
      </c>
      <c r="D50" s="60" t="s">
        <v>24</v>
      </c>
      <c r="E50" s="210" t="s">
        <v>339</v>
      </c>
      <c r="F50" s="210"/>
      <c r="G50" s="210" t="s">
        <v>330</v>
      </c>
      <c r="H50" s="214"/>
      <c r="I50" s="66"/>
      <c r="J50" s="63" t="s">
        <v>2</v>
      </c>
      <c r="K50" s="64"/>
      <c r="L50" s="64"/>
      <c r="M50" s="65"/>
      <c r="N50" s="2"/>
      <c r="V50" s="74"/>
    </row>
    <row r="51" spans="1:22" ht="13" thickBot="1">
      <c r="A51" s="207"/>
      <c r="B51" s="10"/>
      <c r="C51" s="10"/>
      <c r="D51" s="4"/>
      <c r="E51" s="10"/>
      <c r="F51" s="10"/>
      <c r="G51" s="215"/>
      <c r="H51" s="216"/>
      <c r="I51" s="217"/>
      <c r="J51" s="61" t="s">
        <v>2</v>
      </c>
      <c r="K51" s="61"/>
      <c r="L51" s="61"/>
      <c r="M51" s="62"/>
      <c r="N51" s="2"/>
      <c r="V51" s="74"/>
    </row>
    <row r="52" spans="1:22" ht="21.5" thickBot="1">
      <c r="A52" s="207"/>
      <c r="B52" s="44" t="s">
        <v>336</v>
      </c>
      <c r="C52" s="44" t="s">
        <v>338</v>
      </c>
      <c r="D52" s="44" t="s">
        <v>23</v>
      </c>
      <c r="E52" s="209" t="s">
        <v>340</v>
      </c>
      <c r="F52" s="209"/>
      <c r="G52" s="211"/>
      <c r="H52" s="212"/>
      <c r="I52" s="213"/>
      <c r="J52" s="15" t="s">
        <v>1</v>
      </c>
      <c r="K52" s="16"/>
      <c r="L52" s="16"/>
      <c r="M52" s="17"/>
      <c r="N52" s="2"/>
      <c r="V52" s="74"/>
    </row>
    <row r="53" spans="1:22" ht="13" thickBot="1">
      <c r="A53" s="208"/>
      <c r="B53" s="11"/>
      <c r="C53" s="11"/>
      <c r="D53" s="12"/>
      <c r="E53" s="13" t="s">
        <v>4</v>
      </c>
      <c r="F53" s="14"/>
      <c r="G53" s="218"/>
      <c r="H53" s="219"/>
      <c r="I53" s="220"/>
      <c r="J53" s="15" t="s">
        <v>0</v>
      </c>
      <c r="K53" s="16"/>
      <c r="L53" s="16"/>
      <c r="M53" s="17"/>
      <c r="N53" s="2"/>
      <c r="V53" s="74"/>
    </row>
    <row r="54" spans="1:22" ht="22" thickTop="1" thickBot="1">
      <c r="A54" s="206">
        <f>A50+1</f>
        <v>10</v>
      </c>
      <c r="B54" s="60" t="s">
        <v>335</v>
      </c>
      <c r="C54" s="60" t="s">
        <v>337</v>
      </c>
      <c r="D54" s="60" t="s">
        <v>24</v>
      </c>
      <c r="E54" s="210" t="s">
        <v>339</v>
      </c>
      <c r="F54" s="210"/>
      <c r="G54" s="210" t="s">
        <v>330</v>
      </c>
      <c r="H54" s="214"/>
      <c r="I54" s="66"/>
      <c r="J54" s="63" t="s">
        <v>2</v>
      </c>
      <c r="K54" s="64"/>
      <c r="L54" s="64"/>
      <c r="M54" s="65"/>
      <c r="N54" s="2"/>
      <c r="V54" s="74"/>
    </row>
    <row r="55" spans="1:22" ht="13" thickBot="1">
      <c r="A55" s="207"/>
      <c r="B55" s="10"/>
      <c r="C55" s="10"/>
      <c r="D55" s="4"/>
      <c r="E55" s="10"/>
      <c r="F55" s="10"/>
      <c r="G55" s="215"/>
      <c r="H55" s="216"/>
      <c r="I55" s="217"/>
      <c r="J55" s="61" t="s">
        <v>2</v>
      </c>
      <c r="K55" s="61"/>
      <c r="L55" s="61"/>
      <c r="M55" s="62"/>
      <c r="N55" s="2"/>
      <c r="P55" s="1"/>
      <c r="V55" s="74"/>
    </row>
    <row r="56" spans="1:22" ht="21.5" thickBot="1">
      <c r="A56" s="207"/>
      <c r="B56" s="44" t="s">
        <v>336</v>
      </c>
      <c r="C56" s="44" t="s">
        <v>338</v>
      </c>
      <c r="D56" s="44" t="s">
        <v>23</v>
      </c>
      <c r="E56" s="209" t="s">
        <v>340</v>
      </c>
      <c r="F56" s="209"/>
      <c r="G56" s="211"/>
      <c r="H56" s="212"/>
      <c r="I56" s="213"/>
      <c r="J56" s="15" t="s">
        <v>1</v>
      </c>
      <c r="K56" s="16"/>
      <c r="L56" s="16"/>
      <c r="M56" s="17"/>
      <c r="N56" s="2"/>
      <c r="V56" s="74"/>
    </row>
    <row r="57" spans="1:22" s="1" customFormat="1" ht="13" thickBot="1">
      <c r="A57" s="208"/>
      <c r="B57" s="11"/>
      <c r="C57" s="11"/>
      <c r="D57" s="12"/>
      <c r="E57" s="13" t="s">
        <v>4</v>
      </c>
      <c r="F57" s="14"/>
      <c r="G57" s="218"/>
      <c r="H57" s="219"/>
      <c r="I57" s="220"/>
      <c r="J57" s="15" t="s">
        <v>0</v>
      </c>
      <c r="K57" s="16"/>
      <c r="L57" s="16"/>
      <c r="M57" s="17"/>
      <c r="N57" s="3"/>
      <c r="P57"/>
      <c r="Q57"/>
      <c r="V57" s="74"/>
    </row>
    <row r="58" spans="1:22" ht="22" thickTop="1" thickBot="1">
      <c r="A58" s="206">
        <f>A54+1</f>
        <v>11</v>
      </c>
      <c r="B58" s="60" t="s">
        <v>335</v>
      </c>
      <c r="C58" s="60" t="s">
        <v>337</v>
      </c>
      <c r="D58" s="60" t="s">
        <v>24</v>
      </c>
      <c r="E58" s="210" t="s">
        <v>339</v>
      </c>
      <c r="F58" s="210"/>
      <c r="G58" s="210" t="s">
        <v>330</v>
      </c>
      <c r="H58" s="214"/>
      <c r="I58" s="66"/>
      <c r="J58" s="63" t="s">
        <v>2</v>
      </c>
      <c r="K58" s="64"/>
      <c r="L58" s="64"/>
      <c r="M58" s="65"/>
      <c r="N58" s="2"/>
      <c r="V58" s="74"/>
    </row>
    <row r="59" spans="1:22" ht="13" thickBot="1">
      <c r="A59" s="207"/>
      <c r="B59" s="10"/>
      <c r="C59" s="10"/>
      <c r="D59" s="4"/>
      <c r="E59" s="10"/>
      <c r="F59" s="10"/>
      <c r="G59" s="215"/>
      <c r="H59" s="216"/>
      <c r="I59" s="217"/>
      <c r="J59" s="61" t="s">
        <v>2</v>
      </c>
      <c r="K59" s="61"/>
      <c r="L59" s="61"/>
      <c r="M59" s="62"/>
      <c r="N59" s="2"/>
      <c r="V59" s="74"/>
    </row>
    <row r="60" spans="1:22" ht="21.5" thickBot="1">
      <c r="A60" s="207"/>
      <c r="B60" s="44" t="s">
        <v>336</v>
      </c>
      <c r="C60" s="44" t="s">
        <v>338</v>
      </c>
      <c r="D60" s="44" t="s">
        <v>23</v>
      </c>
      <c r="E60" s="209" t="s">
        <v>340</v>
      </c>
      <c r="F60" s="209"/>
      <c r="G60" s="211"/>
      <c r="H60" s="212"/>
      <c r="I60" s="213"/>
      <c r="J60" s="15" t="s">
        <v>1</v>
      </c>
      <c r="K60" s="16"/>
      <c r="L60" s="16"/>
      <c r="M60" s="17"/>
      <c r="N60" s="2"/>
      <c r="V60" s="74"/>
    </row>
    <row r="61" spans="1:22" ht="13" thickBot="1">
      <c r="A61" s="208"/>
      <c r="B61" s="11"/>
      <c r="C61" s="11"/>
      <c r="D61" s="12"/>
      <c r="E61" s="13" t="s">
        <v>4</v>
      </c>
      <c r="F61" s="14"/>
      <c r="G61" s="218"/>
      <c r="H61" s="219"/>
      <c r="I61" s="220"/>
      <c r="J61" s="15" t="s">
        <v>0</v>
      </c>
      <c r="K61" s="16"/>
      <c r="L61" s="16"/>
      <c r="M61" s="17"/>
      <c r="N61" s="2"/>
      <c r="V61" s="74"/>
    </row>
    <row r="62" spans="1:22" ht="22" thickTop="1" thickBot="1">
      <c r="A62" s="206">
        <f>A58+1</f>
        <v>12</v>
      </c>
      <c r="B62" s="60" t="s">
        <v>335</v>
      </c>
      <c r="C62" s="60" t="s">
        <v>337</v>
      </c>
      <c r="D62" s="60" t="s">
        <v>24</v>
      </c>
      <c r="E62" s="210" t="s">
        <v>339</v>
      </c>
      <c r="F62" s="210"/>
      <c r="G62" s="210" t="s">
        <v>330</v>
      </c>
      <c r="H62" s="214"/>
      <c r="I62" s="66"/>
      <c r="J62" s="63" t="s">
        <v>2</v>
      </c>
      <c r="K62" s="64"/>
      <c r="L62" s="64"/>
      <c r="M62" s="65"/>
      <c r="N62" s="2"/>
      <c r="V62" s="74"/>
    </row>
    <row r="63" spans="1:22" ht="13" thickBot="1">
      <c r="A63" s="207"/>
      <c r="B63" s="10"/>
      <c r="C63" s="10"/>
      <c r="D63" s="4"/>
      <c r="E63" s="10"/>
      <c r="F63" s="10"/>
      <c r="G63" s="215"/>
      <c r="H63" s="216"/>
      <c r="I63" s="217"/>
      <c r="J63" s="61" t="s">
        <v>2</v>
      </c>
      <c r="K63" s="61"/>
      <c r="L63" s="61"/>
      <c r="M63" s="62"/>
      <c r="N63" s="2"/>
      <c r="V63" s="74"/>
    </row>
    <row r="64" spans="1:22" ht="21.5" thickBot="1">
      <c r="A64" s="207"/>
      <c r="B64" s="44" t="s">
        <v>336</v>
      </c>
      <c r="C64" s="44" t="s">
        <v>338</v>
      </c>
      <c r="D64" s="44" t="s">
        <v>23</v>
      </c>
      <c r="E64" s="209" t="s">
        <v>340</v>
      </c>
      <c r="F64" s="209"/>
      <c r="G64" s="211"/>
      <c r="H64" s="212"/>
      <c r="I64" s="213"/>
      <c r="J64" s="15" t="s">
        <v>1</v>
      </c>
      <c r="K64" s="16"/>
      <c r="L64" s="16"/>
      <c r="M64" s="17"/>
      <c r="N64" s="2"/>
      <c r="V64" s="74"/>
    </row>
    <row r="65" spans="1:22" ht="13" thickBot="1">
      <c r="A65" s="208"/>
      <c r="B65" s="11"/>
      <c r="C65" s="11"/>
      <c r="D65" s="12"/>
      <c r="E65" s="13" t="s">
        <v>4</v>
      </c>
      <c r="F65" s="14"/>
      <c r="G65" s="218"/>
      <c r="H65" s="219"/>
      <c r="I65" s="220"/>
      <c r="J65" s="15" t="s">
        <v>0</v>
      </c>
      <c r="K65" s="16"/>
      <c r="L65" s="16"/>
      <c r="M65" s="17"/>
      <c r="N65" s="2"/>
      <c r="V65" s="74"/>
    </row>
    <row r="66" spans="1:22" ht="22" thickTop="1" thickBot="1">
      <c r="A66" s="206">
        <f>A62+1</f>
        <v>13</v>
      </c>
      <c r="B66" s="60" t="s">
        <v>335</v>
      </c>
      <c r="C66" s="60" t="s">
        <v>337</v>
      </c>
      <c r="D66" s="60" t="s">
        <v>24</v>
      </c>
      <c r="E66" s="210" t="s">
        <v>339</v>
      </c>
      <c r="F66" s="210"/>
      <c r="G66" s="210" t="s">
        <v>330</v>
      </c>
      <c r="H66" s="214"/>
      <c r="I66" s="66"/>
      <c r="J66" s="63" t="s">
        <v>2</v>
      </c>
      <c r="K66" s="64"/>
      <c r="L66" s="64"/>
      <c r="M66" s="65"/>
      <c r="N66" s="2"/>
      <c r="V66" s="74"/>
    </row>
    <row r="67" spans="1:22" ht="13" thickBot="1">
      <c r="A67" s="207"/>
      <c r="B67" s="10"/>
      <c r="C67" s="10"/>
      <c r="D67" s="4"/>
      <c r="E67" s="10"/>
      <c r="F67" s="10"/>
      <c r="G67" s="215"/>
      <c r="H67" s="216"/>
      <c r="I67" s="217"/>
      <c r="J67" s="61" t="s">
        <v>2</v>
      </c>
      <c r="K67" s="61"/>
      <c r="L67" s="61"/>
      <c r="M67" s="62"/>
      <c r="N67" s="2"/>
      <c r="V67" s="74"/>
    </row>
    <row r="68" spans="1:22" ht="21.5" thickBot="1">
      <c r="A68" s="207"/>
      <c r="B68" s="44" t="s">
        <v>336</v>
      </c>
      <c r="C68" s="44" t="s">
        <v>338</v>
      </c>
      <c r="D68" s="44" t="s">
        <v>23</v>
      </c>
      <c r="E68" s="209" t="s">
        <v>340</v>
      </c>
      <c r="F68" s="209"/>
      <c r="G68" s="211"/>
      <c r="H68" s="212"/>
      <c r="I68" s="213"/>
      <c r="J68" s="15" t="s">
        <v>1</v>
      </c>
      <c r="K68" s="16"/>
      <c r="L68" s="16"/>
      <c r="M68" s="17"/>
      <c r="N68" s="2"/>
      <c r="V68" s="74"/>
    </row>
    <row r="69" spans="1:22" ht="13" thickBot="1">
      <c r="A69" s="208"/>
      <c r="B69" s="11"/>
      <c r="C69" s="11"/>
      <c r="D69" s="12"/>
      <c r="E69" s="13" t="s">
        <v>4</v>
      </c>
      <c r="F69" s="14"/>
      <c r="G69" s="218"/>
      <c r="H69" s="219"/>
      <c r="I69" s="220"/>
      <c r="J69" s="15" t="s">
        <v>0</v>
      </c>
      <c r="K69" s="16"/>
      <c r="L69" s="16"/>
      <c r="M69" s="17"/>
      <c r="N69" s="2"/>
      <c r="V69" s="74"/>
    </row>
    <row r="70" spans="1:22" ht="22" thickTop="1" thickBot="1">
      <c r="A70" s="206">
        <f>A66+1</f>
        <v>14</v>
      </c>
      <c r="B70" s="60" t="s">
        <v>335</v>
      </c>
      <c r="C70" s="60" t="s">
        <v>337</v>
      </c>
      <c r="D70" s="60" t="s">
        <v>24</v>
      </c>
      <c r="E70" s="210" t="s">
        <v>339</v>
      </c>
      <c r="F70" s="210"/>
      <c r="G70" s="210" t="s">
        <v>330</v>
      </c>
      <c r="H70" s="214"/>
      <c r="I70" s="66"/>
      <c r="J70" s="63" t="s">
        <v>2</v>
      </c>
      <c r="K70" s="64"/>
      <c r="L70" s="64"/>
      <c r="M70" s="65"/>
      <c r="N70" s="2"/>
      <c r="V70" s="74"/>
    </row>
    <row r="71" spans="1:22" ht="13" thickBot="1">
      <c r="A71" s="207"/>
      <c r="B71" s="10"/>
      <c r="C71" s="10"/>
      <c r="D71" s="4"/>
      <c r="E71" s="10"/>
      <c r="F71" s="10"/>
      <c r="G71" s="215"/>
      <c r="H71" s="216"/>
      <c r="I71" s="217"/>
      <c r="J71" s="61" t="s">
        <v>2</v>
      </c>
      <c r="K71" s="61"/>
      <c r="L71" s="61"/>
      <c r="M71" s="62"/>
      <c r="N71" s="2"/>
      <c r="V71" s="75"/>
    </row>
    <row r="72" spans="1:22" ht="21.5" thickBot="1">
      <c r="A72" s="207"/>
      <c r="B72" s="44" t="s">
        <v>336</v>
      </c>
      <c r="C72" s="44" t="s">
        <v>338</v>
      </c>
      <c r="D72" s="44" t="s">
        <v>23</v>
      </c>
      <c r="E72" s="209" t="s">
        <v>340</v>
      </c>
      <c r="F72" s="209"/>
      <c r="G72" s="211"/>
      <c r="H72" s="212"/>
      <c r="I72" s="213"/>
      <c r="J72" s="15" t="s">
        <v>1</v>
      </c>
      <c r="K72" s="16"/>
      <c r="L72" s="16"/>
      <c r="M72" s="17"/>
      <c r="N72" s="2"/>
      <c r="V72" s="74"/>
    </row>
    <row r="73" spans="1:22" ht="13" thickBot="1">
      <c r="A73" s="208"/>
      <c r="B73" s="11"/>
      <c r="C73" s="11"/>
      <c r="D73" s="12"/>
      <c r="E73" s="13" t="s">
        <v>4</v>
      </c>
      <c r="F73" s="14"/>
      <c r="G73" s="218"/>
      <c r="H73" s="219"/>
      <c r="I73" s="220"/>
      <c r="J73" s="15" t="s">
        <v>0</v>
      </c>
      <c r="K73" s="16"/>
      <c r="L73" s="16"/>
      <c r="M73" s="17"/>
      <c r="N73" s="2"/>
      <c r="V73" s="74"/>
    </row>
    <row r="74" spans="1:22" ht="22" thickTop="1" thickBot="1">
      <c r="A74" s="206">
        <f>A70+1</f>
        <v>15</v>
      </c>
      <c r="B74" s="60" t="s">
        <v>335</v>
      </c>
      <c r="C74" s="60" t="s">
        <v>337</v>
      </c>
      <c r="D74" s="60" t="s">
        <v>24</v>
      </c>
      <c r="E74" s="210" t="s">
        <v>339</v>
      </c>
      <c r="F74" s="210"/>
      <c r="G74" s="210" t="s">
        <v>330</v>
      </c>
      <c r="H74" s="214"/>
      <c r="I74" s="66"/>
      <c r="J74" s="63" t="s">
        <v>2</v>
      </c>
      <c r="K74" s="64"/>
      <c r="L74" s="64"/>
      <c r="M74" s="65"/>
      <c r="N74" s="2"/>
      <c r="V74" s="74"/>
    </row>
    <row r="75" spans="1:22" ht="13" thickBot="1">
      <c r="A75" s="207"/>
      <c r="B75" s="10"/>
      <c r="C75" s="10"/>
      <c r="D75" s="4"/>
      <c r="E75" s="10"/>
      <c r="F75" s="10"/>
      <c r="G75" s="215"/>
      <c r="H75" s="216"/>
      <c r="I75" s="217"/>
      <c r="J75" s="61" t="s">
        <v>2</v>
      </c>
      <c r="K75" s="61"/>
      <c r="L75" s="61"/>
      <c r="M75" s="62"/>
      <c r="N75" s="2"/>
      <c r="V75" s="74"/>
    </row>
    <row r="76" spans="1:22" ht="21.5" thickBot="1">
      <c r="A76" s="207"/>
      <c r="B76" s="44" t="s">
        <v>336</v>
      </c>
      <c r="C76" s="44" t="s">
        <v>338</v>
      </c>
      <c r="D76" s="44" t="s">
        <v>23</v>
      </c>
      <c r="E76" s="209" t="s">
        <v>340</v>
      </c>
      <c r="F76" s="209"/>
      <c r="G76" s="211"/>
      <c r="H76" s="212"/>
      <c r="I76" s="213"/>
      <c r="J76" s="15" t="s">
        <v>1</v>
      </c>
      <c r="K76" s="16"/>
      <c r="L76" s="16"/>
      <c r="M76" s="17"/>
      <c r="N76" s="2"/>
      <c r="V76" s="74"/>
    </row>
    <row r="77" spans="1:22" ht="13" thickBot="1">
      <c r="A77" s="208"/>
      <c r="B77" s="11"/>
      <c r="C77" s="11"/>
      <c r="D77" s="12"/>
      <c r="E77" s="13" t="s">
        <v>4</v>
      </c>
      <c r="F77" s="14"/>
      <c r="G77" s="218"/>
      <c r="H77" s="219"/>
      <c r="I77" s="220"/>
      <c r="J77" s="15" t="s">
        <v>0</v>
      </c>
      <c r="K77" s="16"/>
      <c r="L77" s="16"/>
      <c r="M77" s="17"/>
      <c r="N77" s="2"/>
      <c r="V77" s="74"/>
    </row>
    <row r="78" spans="1:22" ht="22" thickTop="1" thickBot="1">
      <c r="A78" s="206">
        <f>A74+1</f>
        <v>16</v>
      </c>
      <c r="B78" s="60" t="s">
        <v>335</v>
      </c>
      <c r="C78" s="60" t="s">
        <v>337</v>
      </c>
      <c r="D78" s="60" t="s">
        <v>24</v>
      </c>
      <c r="E78" s="210" t="s">
        <v>339</v>
      </c>
      <c r="F78" s="210"/>
      <c r="G78" s="210" t="s">
        <v>330</v>
      </c>
      <c r="H78" s="214"/>
      <c r="I78" s="66"/>
      <c r="J78" s="63" t="s">
        <v>2</v>
      </c>
      <c r="K78" s="64"/>
      <c r="L78" s="64"/>
      <c r="M78" s="65"/>
      <c r="N78" s="2"/>
      <c r="V78" s="74"/>
    </row>
    <row r="79" spans="1:22" ht="13" thickBot="1">
      <c r="A79" s="207"/>
      <c r="B79" s="10"/>
      <c r="C79" s="10"/>
      <c r="D79" s="4"/>
      <c r="E79" s="10"/>
      <c r="F79" s="10"/>
      <c r="G79" s="215"/>
      <c r="H79" s="216"/>
      <c r="I79" s="217"/>
      <c r="J79" s="61" t="s">
        <v>2</v>
      </c>
      <c r="K79" s="61"/>
      <c r="L79" s="61"/>
      <c r="M79" s="62"/>
      <c r="N79" s="2"/>
      <c r="V79" s="74"/>
    </row>
    <row r="80" spans="1:22" ht="21.5" thickBot="1">
      <c r="A80" s="207"/>
      <c r="B80" s="44" t="s">
        <v>336</v>
      </c>
      <c r="C80" s="44" t="s">
        <v>338</v>
      </c>
      <c r="D80" s="44" t="s">
        <v>23</v>
      </c>
      <c r="E80" s="209" t="s">
        <v>340</v>
      </c>
      <c r="F80" s="209"/>
      <c r="G80" s="211"/>
      <c r="H80" s="212"/>
      <c r="I80" s="213"/>
      <c r="J80" s="15" t="s">
        <v>1</v>
      </c>
      <c r="K80" s="16"/>
      <c r="L80" s="16"/>
      <c r="M80" s="17"/>
      <c r="N80" s="2"/>
      <c r="V80" s="74"/>
    </row>
    <row r="81" spans="1:22" ht="13" thickBot="1">
      <c r="A81" s="208"/>
      <c r="B81" s="11"/>
      <c r="C81" s="11"/>
      <c r="D81" s="12"/>
      <c r="E81" s="13" t="s">
        <v>4</v>
      </c>
      <c r="F81" s="14"/>
      <c r="G81" s="218"/>
      <c r="H81" s="219"/>
      <c r="I81" s="220"/>
      <c r="J81" s="15" t="s">
        <v>0</v>
      </c>
      <c r="K81" s="16"/>
      <c r="L81" s="16"/>
      <c r="M81" s="17"/>
      <c r="N81" s="2"/>
      <c r="V81" s="74"/>
    </row>
    <row r="82" spans="1:22" ht="22" thickTop="1" thickBot="1">
      <c r="A82" s="206">
        <f>A78+1</f>
        <v>17</v>
      </c>
      <c r="B82" s="60" t="s">
        <v>335</v>
      </c>
      <c r="C82" s="60" t="s">
        <v>337</v>
      </c>
      <c r="D82" s="60" t="s">
        <v>24</v>
      </c>
      <c r="E82" s="210" t="s">
        <v>339</v>
      </c>
      <c r="F82" s="210"/>
      <c r="G82" s="210" t="s">
        <v>330</v>
      </c>
      <c r="H82" s="214"/>
      <c r="I82" s="66"/>
      <c r="J82" s="63" t="s">
        <v>2</v>
      </c>
      <c r="K82" s="64"/>
      <c r="L82" s="64"/>
      <c r="M82" s="65"/>
      <c r="N82" s="2"/>
      <c r="V82" s="74"/>
    </row>
    <row r="83" spans="1:22" ht="13" thickBot="1">
      <c r="A83" s="207"/>
      <c r="B83" s="10"/>
      <c r="C83" s="10"/>
      <c r="D83" s="4"/>
      <c r="E83" s="10"/>
      <c r="F83" s="10"/>
      <c r="G83" s="215"/>
      <c r="H83" s="216"/>
      <c r="I83" s="217"/>
      <c r="J83" s="61" t="s">
        <v>2</v>
      </c>
      <c r="K83" s="61"/>
      <c r="L83" s="61"/>
      <c r="M83" s="62"/>
      <c r="N83" s="2"/>
      <c r="V83" s="74"/>
    </row>
    <row r="84" spans="1:22" ht="21.5" thickBot="1">
      <c r="A84" s="207"/>
      <c r="B84" s="44" t="s">
        <v>336</v>
      </c>
      <c r="C84" s="44" t="s">
        <v>338</v>
      </c>
      <c r="D84" s="44" t="s">
        <v>23</v>
      </c>
      <c r="E84" s="209" t="s">
        <v>340</v>
      </c>
      <c r="F84" s="209"/>
      <c r="G84" s="211"/>
      <c r="H84" s="212"/>
      <c r="I84" s="213"/>
      <c r="J84" s="15" t="s">
        <v>1</v>
      </c>
      <c r="K84" s="16"/>
      <c r="L84" s="16"/>
      <c r="M84" s="17"/>
      <c r="N84" s="2"/>
      <c r="V84" s="74"/>
    </row>
    <row r="85" spans="1:22" ht="13" thickBot="1">
      <c r="A85" s="208"/>
      <c r="B85" s="11"/>
      <c r="C85" s="11"/>
      <c r="D85" s="12"/>
      <c r="E85" s="13" t="s">
        <v>4</v>
      </c>
      <c r="F85" s="14"/>
      <c r="G85" s="218"/>
      <c r="H85" s="219"/>
      <c r="I85" s="220"/>
      <c r="J85" s="15" t="s">
        <v>0</v>
      </c>
      <c r="K85" s="16"/>
      <c r="L85" s="16"/>
      <c r="M85" s="17"/>
      <c r="N85" s="2"/>
      <c r="V85" s="74"/>
    </row>
    <row r="86" spans="1:22" ht="22" thickTop="1" thickBot="1">
      <c r="A86" s="206">
        <f>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90:A293"/>
    <mergeCell ref="A294:A297"/>
    <mergeCell ref="A270:A273"/>
    <mergeCell ref="E270:F270"/>
    <mergeCell ref="E272:F272"/>
    <mergeCell ref="A282:A285"/>
    <mergeCell ref="E282:F282"/>
    <mergeCell ref="E284:F284"/>
    <mergeCell ref="E294:F294"/>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94:H394"/>
    <mergeCell ref="G395:I395"/>
    <mergeCell ref="G398:H398"/>
    <mergeCell ref="G399:I399"/>
    <mergeCell ref="G402:H402"/>
    <mergeCell ref="G403:I403"/>
    <mergeCell ref="G390:H390"/>
    <mergeCell ref="G377:I377"/>
    <mergeCell ref="G381:I381"/>
    <mergeCell ref="G385:I385"/>
    <mergeCell ref="G389:I389"/>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249:I249"/>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D9A34-B32C-463E-B487-5A3C87F5611D}">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230" t="s">
        <v>635</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U.S. Fleet Cyber Command/Navy Space Command/U.S. TENTH Fleet for the reporting period OCTOBER 1, 2025- MARCH 31, 2026</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15</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636</v>
      </c>
      <c r="C9" s="216"/>
      <c r="D9" s="216"/>
      <c r="E9" s="216"/>
      <c r="F9" s="216"/>
      <c r="G9" s="286" t="s">
        <v>365</v>
      </c>
      <c r="H9" s="292" t="str">
        <f>"REPORTING PERIOD: "&amp;Q422</f>
        <v>REPORTING PERIOD: OCTOBER 1, 2025- MARCH 31, 2026</v>
      </c>
      <c r="I9" s="289"/>
      <c r="J9" s="235" t="str">
        <f>"REPORTING PERIOD: "&amp;Q423</f>
        <v>REPORTING PERIOD: APRIL 1 - SEPTEMBER 30, 2026</v>
      </c>
      <c r="K9" s="283" t="s">
        <v>365</v>
      </c>
      <c r="L9" s="279" t="s">
        <v>8</v>
      </c>
      <c r="M9" s="280"/>
      <c r="N9" s="21"/>
      <c r="O9" s="18"/>
    </row>
    <row r="10" spans="1:19" customFormat="1" ht="15.75" customHeight="1">
      <c r="A10" s="254"/>
      <c r="B10" s="243" t="s">
        <v>637</v>
      </c>
      <c r="C10" s="216"/>
      <c r="D10" s="216"/>
      <c r="E10" s="216"/>
      <c r="F10" s="244"/>
      <c r="G10" s="287"/>
      <c r="H10" s="293"/>
      <c r="I10" s="290"/>
      <c r="J10" s="236"/>
      <c r="K10" s="284"/>
      <c r="L10" s="279"/>
      <c r="M10" s="280"/>
      <c r="N10" s="21"/>
      <c r="O10" s="18"/>
    </row>
    <row r="11" spans="1:19" customFormat="1" ht="13.5" thickBot="1">
      <c r="A11" s="254"/>
      <c r="B11" s="54" t="s">
        <v>21</v>
      </c>
      <c r="C11" s="55" t="s">
        <v>638</v>
      </c>
      <c r="D11" s="238" t="s">
        <v>639</v>
      </c>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c r="A19" s="250"/>
      <c r="B19" s="10"/>
      <c r="C19" s="10"/>
      <c r="D19" s="4"/>
      <c r="E19" s="10"/>
      <c r="F19" s="10"/>
      <c r="G19" s="215"/>
      <c r="H19" s="216"/>
      <c r="I19" s="217"/>
      <c r="J19" s="61" t="s">
        <v>2</v>
      </c>
      <c r="K19" s="61"/>
      <c r="L19" s="61"/>
      <c r="M19" s="62"/>
      <c r="N19" s="2"/>
      <c r="V19" s="73"/>
    </row>
    <row r="20" spans="1:22" ht="21">
      <c r="A20" s="250"/>
      <c r="B20" s="44" t="s">
        <v>336</v>
      </c>
      <c r="C20" s="44" t="s">
        <v>338</v>
      </c>
      <c r="D20" s="44" t="s">
        <v>23</v>
      </c>
      <c r="E20" s="209" t="s">
        <v>340</v>
      </c>
      <c r="F20" s="209"/>
      <c r="G20" s="211"/>
      <c r="H20" s="212"/>
      <c r="I20" s="213"/>
      <c r="J20" s="15" t="s">
        <v>1</v>
      </c>
      <c r="K20" s="16"/>
      <c r="L20" s="16"/>
      <c r="M20" s="17"/>
      <c r="N20" s="2"/>
      <c r="V20" s="74"/>
    </row>
    <row r="21" spans="1:22" ht="13" thickBot="1">
      <c r="A21" s="251"/>
      <c r="B21" s="11"/>
      <c r="C21" s="11"/>
      <c r="D21" s="12"/>
      <c r="E21" s="13" t="s">
        <v>4</v>
      </c>
      <c r="F21" s="14"/>
      <c r="G21" s="224"/>
      <c r="H21" s="225"/>
      <c r="I21" s="226"/>
      <c r="J21" s="15" t="s">
        <v>0</v>
      </c>
      <c r="K21" s="16"/>
      <c r="L21" s="16"/>
      <c r="M21" s="17"/>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13" thickBot="1">
      <c r="A23" s="207"/>
      <c r="B23" s="10"/>
      <c r="C23" s="10"/>
      <c r="D23" s="4"/>
      <c r="E23" s="10"/>
      <c r="F23" s="10"/>
      <c r="G23" s="215"/>
      <c r="H23" s="216"/>
      <c r="I23" s="217"/>
      <c r="J23" s="61" t="s">
        <v>2</v>
      </c>
      <c r="K23" s="61"/>
      <c r="L23" s="61"/>
      <c r="M23" s="62"/>
      <c r="N23" s="2"/>
      <c r="V23" s="74"/>
    </row>
    <row r="24" spans="1:22" ht="21.5" thickBot="1">
      <c r="A24" s="207"/>
      <c r="B24" s="44" t="s">
        <v>336</v>
      </c>
      <c r="C24" s="44" t="s">
        <v>338</v>
      </c>
      <c r="D24" s="44" t="s">
        <v>23</v>
      </c>
      <c r="E24" s="209" t="s">
        <v>340</v>
      </c>
      <c r="F24" s="209"/>
      <c r="G24" s="211"/>
      <c r="H24" s="212"/>
      <c r="I24" s="213"/>
      <c r="J24" s="15" t="s">
        <v>1</v>
      </c>
      <c r="K24" s="16"/>
      <c r="L24" s="16"/>
      <c r="M24" s="17"/>
      <c r="N24" s="2"/>
      <c r="V24" s="74"/>
    </row>
    <row r="25" spans="1:22" ht="13" thickBot="1">
      <c r="A25" s="208"/>
      <c r="B25" s="11"/>
      <c r="C25" s="11"/>
      <c r="D25" s="12"/>
      <c r="E25" s="13" t="s">
        <v>4</v>
      </c>
      <c r="F25" s="14"/>
      <c r="G25" s="218"/>
      <c r="H25" s="219"/>
      <c r="I25" s="220"/>
      <c r="J25" s="15" t="s">
        <v>0</v>
      </c>
      <c r="K25" s="16"/>
      <c r="L25" s="16"/>
      <c r="M25" s="17"/>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13" thickBot="1">
      <c r="A27" s="207"/>
      <c r="B27" s="10"/>
      <c r="C27" s="10"/>
      <c r="D27" s="4"/>
      <c r="E27" s="10"/>
      <c r="F27" s="10"/>
      <c r="G27" s="215"/>
      <c r="H27" s="216"/>
      <c r="I27" s="217"/>
      <c r="J27" s="61" t="s">
        <v>2</v>
      </c>
      <c r="K27" s="61"/>
      <c r="L27" s="61"/>
      <c r="M27" s="62"/>
      <c r="N27" s="2"/>
      <c r="V27" s="74"/>
    </row>
    <row r="28" spans="1:22" ht="21.5" thickBot="1">
      <c r="A28" s="207"/>
      <c r="B28" s="44" t="s">
        <v>336</v>
      </c>
      <c r="C28" s="44" t="s">
        <v>338</v>
      </c>
      <c r="D28" s="44" t="s">
        <v>23</v>
      </c>
      <c r="E28" s="209" t="s">
        <v>340</v>
      </c>
      <c r="F28" s="209"/>
      <c r="G28" s="211"/>
      <c r="H28" s="212"/>
      <c r="I28" s="213"/>
      <c r="J28" s="15" t="s">
        <v>1</v>
      </c>
      <c r="K28" s="16"/>
      <c r="L28" s="16"/>
      <c r="M28" s="17"/>
      <c r="N28" s="2"/>
      <c r="V28" s="74"/>
    </row>
    <row r="29" spans="1:22" ht="13" thickBot="1">
      <c r="A29" s="208"/>
      <c r="B29" s="11"/>
      <c r="C29" s="11"/>
      <c r="D29" s="12"/>
      <c r="E29" s="13" t="s">
        <v>4</v>
      </c>
      <c r="F29" s="14"/>
      <c r="G29" s="218"/>
      <c r="H29" s="219"/>
      <c r="I29" s="220"/>
      <c r="J29" s="15" t="s">
        <v>0</v>
      </c>
      <c r="K29" s="16"/>
      <c r="L29" s="16"/>
      <c r="M29" s="17"/>
      <c r="N29" s="2"/>
      <c r="V29" s="74"/>
    </row>
    <row r="30" spans="1:22" ht="22" thickTop="1" thickBot="1">
      <c r="A30" s="206">
        <f t="shared" ref="A30" si="0">A26+1</f>
        <v>4</v>
      </c>
      <c r="B30" s="60" t="s">
        <v>335</v>
      </c>
      <c r="C30" s="60" t="s">
        <v>337</v>
      </c>
      <c r="D30" s="60" t="s">
        <v>24</v>
      </c>
      <c r="E30" s="210" t="s">
        <v>339</v>
      </c>
      <c r="F30" s="210"/>
      <c r="G30" s="210" t="s">
        <v>330</v>
      </c>
      <c r="H30" s="214"/>
      <c r="I30" s="66"/>
      <c r="J30" s="63" t="s">
        <v>2</v>
      </c>
      <c r="K30" s="64"/>
      <c r="L30" s="64"/>
      <c r="M30" s="65"/>
      <c r="N30" s="2"/>
      <c r="V30" s="74"/>
    </row>
    <row r="31" spans="1:22" ht="13" thickBot="1">
      <c r="A31" s="207"/>
      <c r="B31" s="10"/>
      <c r="C31" s="10"/>
      <c r="D31" s="4"/>
      <c r="E31" s="10"/>
      <c r="F31" s="10"/>
      <c r="G31" s="215"/>
      <c r="H31" s="216"/>
      <c r="I31" s="217"/>
      <c r="J31" s="61" t="s">
        <v>2</v>
      </c>
      <c r="K31" s="61"/>
      <c r="L31" s="61"/>
      <c r="M31" s="62"/>
      <c r="N31" s="2"/>
      <c r="V31" s="74"/>
    </row>
    <row r="32" spans="1:22" ht="21.5" thickBot="1">
      <c r="A32" s="207"/>
      <c r="B32" s="44" t="s">
        <v>336</v>
      </c>
      <c r="C32" s="44" t="s">
        <v>338</v>
      </c>
      <c r="D32" s="44" t="s">
        <v>23</v>
      </c>
      <c r="E32" s="209" t="s">
        <v>340</v>
      </c>
      <c r="F32" s="209"/>
      <c r="G32" s="211"/>
      <c r="H32" s="212"/>
      <c r="I32" s="213"/>
      <c r="J32" s="15" t="s">
        <v>1</v>
      </c>
      <c r="K32" s="16"/>
      <c r="L32" s="16"/>
      <c r="M32" s="17"/>
      <c r="N32" s="2"/>
      <c r="V32" s="74"/>
    </row>
    <row r="33" spans="1:22" ht="13" thickBot="1">
      <c r="A33" s="208"/>
      <c r="B33" s="11"/>
      <c r="C33" s="11"/>
      <c r="D33" s="12"/>
      <c r="E33" s="13" t="s">
        <v>4</v>
      </c>
      <c r="F33" s="14"/>
      <c r="G33" s="218"/>
      <c r="H33" s="219"/>
      <c r="I33" s="220"/>
      <c r="J33" s="15" t="s">
        <v>0</v>
      </c>
      <c r="K33" s="16"/>
      <c r="L33" s="16"/>
      <c r="M33" s="17"/>
      <c r="N33" s="2"/>
      <c r="V33" s="74"/>
    </row>
    <row r="34" spans="1:22" ht="22" thickTop="1" thickBot="1">
      <c r="A34" s="206">
        <f t="shared" ref="A34" si="1">A30+1</f>
        <v>5</v>
      </c>
      <c r="B34" s="60" t="s">
        <v>335</v>
      </c>
      <c r="C34" s="60" t="s">
        <v>337</v>
      </c>
      <c r="D34" s="60" t="s">
        <v>24</v>
      </c>
      <c r="E34" s="210" t="s">
        <v>339</v>
      </c>
      <c r="F34" s="210"/>
      <c r="G34" s="210" t="s">
        <v>330</v>
      </c>
      <c r="H34" s="214"/>
      <c r="I34" s="66"/>
      <c r="J34" s="63" t="s">
        <v>2</v>
      </c>
      <c r="K34" s="64"/>
      <c r="L34" s="64"/>
      <c r="M34" s="65"/>
      <c r="N34" s="2"/>
      <c r="V34" s="74"/>
    </row>
    <row r="35" spans="1:22" ht="13" thickBot="1">
      <c r="A35" s="207"/>
      <c r="B35" s="10"/>
      <c r="C35" s="10"/>
      <c r="D35" s="4"/>
      <c r="E35" s="10"/>
      <c r="F35" s="10"/>
      <c r="G35" s="215"/>
      <c r="H35" s="216"/>
      <c r="I35" s="217"/>
      <c r="J35" s="61" t="s">
        <v>2</v>
      </c>
      <c r="K35" s="61"/>
      <c r="L35" s="61"/>
      <c r="M35" s="62"/>
      <c r="N35" s="2"/>
      <c r="V35" s="74"/>
    </row>
    <row r="36" spans="1:22" ht="21.5" thickBot="1">
      <c r="A36" s="207"/>
      <c r="B36" s="44" t="s">
        <v>336</v>
      </c>
      <c r="C36" s="44" t="s">
        <v>338</v>
      </c>
      <c r="D36" s="44" t="s">
        <v>23</v>
      </c>
      <c r="E36" s="209" t="s">
        <v>340</v>
      </c>
      <c r="F36" s="209"/>
      <c r="G36" s="211"/>
      <c r="H36" s="212"/>
      <c r="I36" s="213"/>
      <c r="J36" s="15" t="s">
        <v>1</v>
      </c>
      <c r="K36" s="16"/>
      <c r="L36" s="16"/>
      <c r="M36" s="17"/>
      <c r="N36" s="2"/>
      <c r="V36" s="74"/>
    </row>
    <row r="37" spans="1:22" ht="13" thickBot="1">
      <c r="A37" s="208"/>
      <c r="B37" s="11"/>
      <c r="C37" s="11"/>
      <c r="D37" s="12"/>
      <c r="E37" s="13" t="s">
        <v>4</v>
      </c>
      <c r="F37" s="14"/>
      <c r="G37" s="218"/>
      <c r="H37" s="219"/>
      <c r="I37" s="220"/>
      <c r="J37" s="15" t="s">
        <v>0</v>
      </c>
      <c r="K37" s="16"/>
      <c r="L37" s="16"/>
      <c r="M37" s="17"/>
      <c r="N37" s="2"/>
      <c r="V37" s="74"/>
    </row>
    <row r="38" spans="1:22" ht="22" thickTop="1" thickBot="1">
      <c r="A38" s="206">
        <f t="shared" ref="A38" si="2">A34+1</f>
        <v>6</v>
      </c>
      <c r="B38" s="60" t="s">
        <v>335</v>
      </c>
      <c r="C38" s="60" t="s">
        <v>337</v>
      </c>
      <c r="D38" s="60" t="s">
        <v>24</v>
      </c>
      <c r="E38" s="210" t="s">
        <v>339</v>
      </c>
      <c r="F38" s="210"/>
      <c r="G38" s="210" t="s">
        <v>330</v>
      </c>
      <c r="H38" s="214"/>
      <c r="I38" s="66"/>
      <c r="J38" s="63" t="s">
        <v>2</v>
      </c>
      <c r="K38" s="64"/>
      <c r="L38" s="64"/>
      <c r="M38" s="65"/>
      <c r="N38" s="2"/>
      <c r="V38" s="74"/>
    </row>
    <row r="39" spans="1:22" ht="13" thickBot="1">
      <c r="A39" s="207"/>
      <c r="B39" s="10"/>
      <c r="C39" s="10"/>
      <c r="D39" s="4"/>
      <c r="E39" s="10"/>
      <c r="F39" s="10"/>
      <c r="G39" s="215"/>
      <c r="H39" s="216"/>
      <c r="I39" s="217"/>
      <c r="J39" s="61" t="s">
        <v>2</v>
      </c>
      <c r="K39" s="61"/>
      <c r="L39" s="61"/>
      <c r="M39" s="62"/>
      <c r="N39" s="2"/>
      <c r="V39" s="74"/>
    </row>
    <row r="40" spans="1:22" ht="21.5" thickBot="1">
      <c r="A40" s="207"/>
      <c r="B40" s="44" t="s">
        <v>336</v>
      </c>
      <c r="C40" s="44" t="s">
        <v>338</v>
      </c>
      <c r="D40" s="44" t="s">
        <v>23</v>
      </c>
      <c r="E40" s="209" t="s">
        <v>340</v>
      </c>
      <c r="F40" s="209"/>
      <c r="G40" s="211"/>
      <c r="H40" s="212"/>
      <c r="I40" s="213"/>
      <c r="J40" s="15" t="s">
        <v>1</v>
      </c>
      <c r="K40" s="16"/>
      <c r="L40" s="16"/>
      <c r="M40" s="17"/>
      <c r="N40" s="2"/>
      <c r="V40" s="74"/>
    </row>
    <row r="41" spans="1:22" ht="13" thickBot="1">
      <c r="A41" s="208"/>
      <c r="B41" s="11"/>
      <c r="C41" s="11"/>
      <c r="D41" s="12"/>
      <c r="E41" s="13" t="s">
        <v>4</v>
      </c>
      <c r="F41" s="14"/>
      <c r="G41" s="218"/>
      <c r="H41" s="219"/>
      <c r="I41" s="220"/>
      <c r="J41" s="15" t="s">
        <v>0</v>
      </c>
      <c r="K41" s="16"/>
      <c r="L41" s="16"/>
      <c r="M41" s="17"/>
      <c r="N41" s="2"/>
      <c r="V41" s="74"/>
    </row>
    <row r="42" spans="1:22" ht="22" thickTop="1" thickBot="1">
      <c r="A42" s="206">
        <f t="shared" ref="A42" si="3">A38+1</f>
        <v>7</v>
      </c>
      <c r="B42" s="60" t="s">
        <v>335</v>
      </c>
      <c r="C42" s="60" t="s">
        <v>337</v>
      </c>
      <c r="D42" s="60" t="s">
        <v>24</v>
      </c>
      <c r="E42" s="210" t="s">
        <v>339</v>
      </c>
      <c r="F42" s="210"/>
      <c r="G42" s="210" t="s">
        <v>330</v>
      </c>
      <c r="H42" s="214"/>
      <c r="I42" s="66"/>
      <c r="J42" s="63" t="s">
        <v>2</v>
      </c>
      <c r="K42" s="64"/>
      <c r="L42" s="64"/>
      <c r="M42" s="65"/>
      <c r="N42" s="2"/>
      <c r="V42" s="74"/>
    </row>
    <row r="43" spans="1:22" ht="13" thickBot="1">
      <c r="A43" s="207"/>
      <c r="B43" s="10"/>
      <c r="C43" s="10"/>
      <c r="D43" s="4"/>
      <c r="E43" s="10"/>
      <c r="F43" s="10"/>
      <c r="G43" s="215"/>
      <c r="H43" s="216"/>
      <c r="I43" s="217"/>
      <c r="J43" s="61" t="s">
        <v>2</v>
      </c>
      <c r="K43" s="61"/>
      <c r="L43" s="61"/>
      <c r="M43" s="62"/>
      <c r="N43" s="2"/>
      <c r="V43" s="74"/>
    </row>
    <row r="44" spans="1:22" ht="21.5" thickBot="1">
      <c r="A44" s="207"/>
      <c r="B44" s="44" t="s">
        <v>336</v>
      </c>
      <c r="C44" s="44" t="s">
        <v>338</v>
      </c>
      <c r="D44" s="44" t="s">
        <v>23</v>
      </c>
      <c r="E44" s="209" t="s">
        <v>340</v>
      </c>
      <c r="F44" s="209"/>
      <c r="G44" s="211"/>
      <c r="H44" s="212"/>
      <c r="I44" s="213"/>
      <c r="J44" s="15" t="s">
        <v>1</v>
      </c>
      <c r="K44" s="16"/>
      <c r="L44" s="16"/>
      <c r="M44" s="17"/>
      <c r="N44" s="2"/>
      <c r="V44" s="74"/>
    </row>
    <row r="45" spans="1:22" ht="13" thickBot="1">
      <c r="A45" s="208"/>
      <c r="B45" s="11"/>
      <c r="C45" s="11"/>
      <c r="D45" s="12"/>
      <c r="E45" s="13" t="s">
        <v>4</v>
      </c>
      <c r="F45" s="14"/>
      <c r="G45" s="218"/>
      <c r="H45" s="219"/>
      <c r="I45" s="220"/>
      <c r="J45" s="15" t="s">
        <v>0</v>
      </c>
      <c r="K45" s="16"/>
      <c r="L45" s="16"/>
      <c r="M45" s="17"/>
      <c r="N45" s="2"/>
      <c r="V45" s="74"/>
    </row>
    <row r="46" spans="1:22" ht="22" thickTop="1" thickBot="1">
      <c r="A46" s="206">
        <f t="shared" ref="A46" si="4">A42+1</f>
        <v>8</v>
      </c>
      <c r="B46" s="60" t="s">
        <v>335</v>
      </c>
      <c r="C46" s="60" t="s">
        <v>337</v>
      </c>
      <c r="D46" s="60" t="s">
        <v>24</v>
      </c>
      <c r="E46" s="210" t="s">
        <v>339</v>
      </c>
      <c r="F46" s="210"/>
      <c r="G46" s="210" t="s">
        <v>330</v>
      </c>
      <c r="H46" s="214"/>
      <c r="I46" s="66"/>
      <c r="J46" s="63" t="s">
        <v>2</v>
      </c>
      <c r="K46" s="64"/>
      <c r="L46" s="64"/>
      <c r="M46" s="65"/>
      <c r="N46" s="2"/>
      <c r="V46" s="74"/>
    </row>
    <row r="47" spans="1:22" ht="13" thickBot="1">
      <c r="A47" s="207"/>
      <c r="B47" s="10"/>
      <c r="C47" s="10"/>
      <c r="D47" s="4"/>
      <c r="E47" s="10"/>
      <c r="F47" s="10"/>
      <c r="G47" s="215"/>
      <c r="H47" s="216"/>
      <c r="I47" s="217"/>
      <c r="J47" s="61" t="s">
        <v>2</v>
      </c>
      <c r="K47" s="61"/>
      <c r="L47" s="61"/>
      <c r="M47" s="62"/>
      <c r="N47" s="2"/>
      <c r="V47" s="74"/>
    </row>
    <row r="48" spans="1:22" ht="21.5" thickBot="1">
      <c r="A48" s="207"/>
      <c r="B48" s="44" t="s">
        <v>336</v>
      </c>
      <c r="C48" s="44" t="s">
        <v>338</v>
      </c>
      <c r="D48" s="44" t="s">
        <v>23</v>
      </c>
      <c r="E48" s="209" t="s">
        <v>340</v>
      </c>
      <c r="F48" s="209"/>
      <c r="G48" s="211"/>
      <c r="H48" s="212"/>
      <c r="I48" s="213"/>
      <c r="J48" s="15" t="s">
        <v>1</v>
      </c>
      <c r="K48" s="16"/>
      <c r="L48" s="16"/>
      <c r="M48" s="17"/>
      <c r="N48" s="2"/>
      <c r="V48" s="74"/>
    </row>
    <row r="49" spans="1:22" ht="13" thickBot="1">
      <c r="A49" s="208"/>
      <c r="B49" s="11"/>
      <c r="C49" s="11"/>
      <c r="D49" s="12"/>
      <c r="E49" s="13" t="s">
        <v>4</v>
      </c>
      <c r="F49" s="14"/>
      <c r="G49" s="218"/>
      <c r="H49" s="219"/>
      <c r="I49" s="220"/>
      <c r="J49" s="15" t="s">
        <v>0</v>
      </c>
      <c r="K49" s="16"/>
      <c r="L49" s="16"/>
      <c r="M49" s="17"/>
      <c r="N49" s="2"/>
      <c r="V49" s="74"/>
    </row>
    <row r="50" spans="1:22" ht="22" thickTop="1" thickBot="1">
      <c r="A50" s="206">
        <f t="shared" ref="A50" si="5">A46+1</f>
        <v>9</v>
      </c>
      <c r="B50" s="60" t="s">
        <v>335</v>
      </c>
      <c r="C50" s="60" t="s">
        <v>337</v>
      </c>
      <c r="D50" s="60" t="s">
        <v>24</v>
      </c>
      <c r="E50" s="210" t="s">
        <v>339</v>
      </c>
      <c r="F50" s="210"/>
      <c r="G50" s="210" t="s">
        <v>330</v>
      </c>
      <c r="H50" s="214"/>
      <c r="I50" s="66"/>
      <c r="J50" s="63" t="s">
        <v>2</v>
      </c>
      <c r="K50" s="64"/>
      <c r="L50" s="64"/>
      <c r="M50" s="65"/>
      <c r="N50" s="2"/>
      <c r="V50" s="74"/>
    </row>
    <row r="51" spans="1:22" ht="13" thickBot="1">
      <c r="A51" s="207"/>
      <c r="B51" s="10"/>
      <c r="C51" s="10"/>
      <c r="D51" s="4"/>
      <c r="E51" s="10"/>
      <c r="F51" s="10"/>
      <c r="G51" s="215"/>
      <c r="H51" s="216"/>
      <c r="I51" s="217"/>
      <c r="J51" s="61" t="s">
        <v>2</v>
      </c>
      <c r="K51" s="61"/>
      <c r="L51" s="61"/>
      <c r="M51" s="62"/>
      <c r="N51" s="2"/>
      <c r="V51" s="74"/>
    </row>
    <row r="52" spans="1:22" ht="21.5" thickBot="1">
      <c r="A52" s="207"/>
      <c r="B52" s="44" t="s">
        <v>336</v>
      </c>
      <c r="C52" s="44" t="s">
        <v>338</v>
      </c>
      <c r="D52" s="44" t="s">
        <v>23</v>
      </c>
      <c r="E52" s="209" t="s">
        <v>340</v>
      </c>
      <c r="F52" s="209"/>
      <c r="G52" s="211"/>
      <c r="H52" s="212"/>
      <c r="I52" s="213"/>
      <c r="J52" s="15" t="s">
        <v>1</v>
      </c>
      <c r="K52" s="16"/>
      <c r="L52" s="16"/>
      <c r="M52" s="17"/>
      <c r="N52" s="2"/>
      <c r="V52" s="74"/>
    </row>
    <row r="53" spans="1:22" ht="13" thickBot="1">
      <c r="A53" s="208"/>
      <c r="B53" s="11"/>
      <c r="C53" s="11"/>
      <c r="D53" s="12"/>
      <c r="E53" s="13" t="s">
        <v>4</v>
      </c>
      <c r="F53" s="14"/>
      <c r="G53" s="218"/>
      <c r="H53" s="219"/>
      <c r="I53" s="220"/>
      <c r="J53" s="15" t="s">
        <v>0</v>
      </c>
      <c r="K53" s="16"/>
      <c r="L53" s="16"/>
      <c r="M53" s="17"/>
      <c r="N53" s="2"/>
      <c r="V53" s="74"/>
    </row>
    <row r="54" spans="1:22" ht="22" thickTop="1" thickBot="1">
      <c r="A54" s="206">
        <f t="shared" ref="A54" si="6">A50+1</f>
        <v>10</v>
      </c>
      <c r="B54" s="60" t="s">
        <v>335</v>
      </c>
      <c r="C54" s="60" t="s">
        <v>337</v>
      </c>
      <c r="D54" s="60" t="s">
        <v>24</v>
      </c>
      <c r="E54" s="210" t="s">
        <v>339</v>
      </c>
      <c r="F54" s="210"/>
      <c r="G54" s="210" t="s">
        <v>330</v>
      </c>
      <c r="H54" s="214"/>
      <c r="I54" s="66"/>
      <c r="J54" s="63" t="s">
        <v>2</v>
      </c>
      <c r="K54" s="64"/>
      <c r="L54" s="64"/>
      <c r="M54" s="65"/>
      <c r="N54" s="2"/>
      <c r="V54" s="74"/>
    </row>
    <row r="55" spans="1:22" ht="13" thickBot="1">
      <c r="A55" s="207"/>
      <c r="B55" s="10"/>
      <c r="C55" s="10"/>
      <c r="D55" s="4"/>
      <c r="E55" s="10"/>
      <c r="F55" s="10"/>
      <c r="G55" s="215"/>
      <c r="H55" s="216"/>
      <c r="I55" s="217"/>
      <c r="J55" s="61" t="s">
        <v>2</v>
      </c>
      <c r="K55" s="61"/>
      <c r="L55" s="61"/>
      <c r="M55" s="62"/>
      <c r="N55" s="2"/>
      <c r="P55" s="1"/>
      <c r="V55" s="74"/>
    </row>
    <row r="56" spans="1:22" ht="21.5" thickBot="1">
      <c r="A56" s="207"/>
      <c r="B56" s="44" t="s">
        <v>336</v>
      </c>
      <c r="C56" s="44" t="s">
        <v>338</v>
      </c>
      <c r="D56" s="44" t="s">
        <v>23</v>
      </c>
      <c r="E56" s="209" t="s">
        <v>340</v>
      </c>
      <c r="F56" s="209"/>
      <c r="G56" s="211"/>
      <c r="H56" s="212"/>
      <c r="I56" s="213"/>
      <c r="J56" s="15" t="s">
        <v>1</v>
      </c>
      <c r="K56" s="16"/>
      <c r="L56" s="16"/>
      <c r="M56" s="17"/>
      <c r="N56" s="2"/>
      <c r="V56" s="74"/>
    </row>
    <row r="57" spans="1:22" s="1" customFormat="1" ht="13" thickBot="1">
      <c r="A57" s="208"/>
      <c r="B57" s="11"/>
      <c r="C57" s="11"/>
      <c r="D57" s="12"/>
      <c r="E57" s="13" t="s">
        <v>4</v>
      </c>
      <c r="F57" s="14"/>
      <c r="G57" s="218"/>
      <c r="H57" s="219"/>
      <c r="I57" s="220"/>
      <c r="J57" s="15" t="s">
        <v>0</v>
      </c>
      <c r="K57" s="16"/>
      <c r="L57" s="16"/>
      <c r="M57" s="17"/>
      <c r="N57" s="3"/>
      <c r="P57"/>
      <c r="Q57"/>
      <c r="V57" s="74"/>
    </row>
    <row r="58" spans="1:22" ht="22" thickTop="1" thickBot="1">
      <c r="A58" s="206">
        <f t="shared" ref="A58" si="7">A54+1</f>
        <v>11</v>
      </c>
      <c r="B58" s="60" t="s">
        <v>335</v>
      </c>
      <c r="C58" s="60" t="s">
        <v>337</v>
      </c>
      <c r="D58" s="60" t="s">
        <v>24</v>
      </c>
      <c r="E58" s="210" t="s">
        <v>339</v>
      </c>
      <c r="F58" s="210"/>
      <c r="G58" s="210" t="s">
        <v>330</v>
      </c>
      <c r="H58" s="214"/>
      <c r="I58" s="66"/>
      <c r="J58" s="63" t="s">
        <v>2</v>
      </c>
      <c r="K58" s="64"/>
      <c r="L58" s="64"/>
      <c r="M58" s="65"/>
      <c r="N58" s="2"/>
      <c r="V58" s="74"/>
    </row>
    <row r="59" spans="1:22" ht="13" thickBot="1">
      <c r="A59" s="207"/>
      <c r="B59" s="10"/>
      <c r="C59" s="10"/>
      <c r="D59" s="4"/>
      <c r="E59" s="10"/>
      <c r="F59" s="10"/>
      <c r="G59" s="215"/>
      <c r="H59" s="216"/>
      <c r="I59" s="217"/>
      <c r="J59" s="61" t="s">
        <v>2</v>
      </c>
      <c r="K59" s="61"/>
      <c r="L59" s="61"/>
      <c r="M59" s="62"/>
      <c r="N59" s="2"/>
      <c r="V59" s="74"/>
    </row>
    <row r="60" spans="1:22" ht="21.5" thickBot="1">
      <c r="A60" s="207"/>
      <c r="B60" s="44" t="s">
        <v>336</v>
      </c>
      <c r="C60" s="44" t="s">
        <v>338</v>
      </c>
      <c r="D60" s="44" t="s">
        <v>23</v>
      </c>
      <c r="E60" s="209" t="s">
        <v>340</v>
      </c>
      <c r="F60" s="209"/>
      <c r="G60" s="211"/>
      <c r="H60" s="212"/>
      <c r="I60" s="213"/>
      <c r="J60" s="15" t="s">
        <v>1</v>
      </c>
      <c r="K60" s="16"/>
      <c r="L60" s="16"/>
      <c r="M60" s="17"/>
      <c r="N60" s="2"/>
      <c r="V60" s="74"/>
    </row>
    <row r="61" spans="1:22" ht="13" thickBot="1">
      <c r="A61" s="208"/>
      <c r="B61" s="11"/>
      <c r="C61" s="11"/>
      <c r="D61" s="12"/>
      <c r="E61" s="13" t="s">
        <v>4</v>
      </c>
      <c r="F61" s="14"/>
      <c r="G61" s="218"/>
      <c r="H61" s="219"/>
      <c r="I61" s="220"/>
      <c r="J61" s="15" t="s">
        <v>0</v>
      </c>
      <c r="K61" s="16"/>
      <c r="L61" s="16"/>
      <c r="M61" s="17"/>
      <c r="N61" s="2"/>
      <c r="V61" s="74"/>
    </row>
    <row r="62" spans="1:22" ht="22" thickTop="1" thickBot="1">
      <c r="A62" s="206">
        <f t="shared" ref="A62" si="8">A58+1</f>
        <v>12</v>
      </c>
      <c r="B62" s="60" t="s">
        <v>335</v>
      </c>
      <c r="C62" s="60" t="s">
        <v>337</v>
      </c>
      <c r="D62" s="60" t="s">
        <v>24</v>
      </c>
      <c r="E62" s="210" t="s">
        <v>339</v>
      </c>
      <c r="F62" s="210"/>
      <c r="G62" s="210" t="s">
        <v>330</v>
      </c>
      <c r="H62" s="214"/>
      <c r="I62" s="66"/>
      <c r="J62" s="63" t="s">
        <v>2</v>
      </c>
      <c r="K62" s="64"/>
      <c r="L62" s="64"/>
      <c r="M62" s="65"/>
      <c r="N62" s="2"/>
      <c r="V62" s="74"/>
    </row>
    <row r="63" spans="1:22" ht="13" thickBot="1">
      <c r="A63" s="207"/>
      <c r="B63" s="10"/>
      <c r="C63" s="10"/>
      <c r="D63" s="4"/>
      <c r="E63" s="10"/>
      <c r="F63" s="10"/>
      <c r="G63" s="215"/>
      <c r="H63" s="216"/>
      <c r="I63" s="217"/>
      <c r="J63" s="61" t="s">
        <v>2</v>
      </c>
      <c r="K63" s="61"/>
      <c r="L63" s="61"/>
      <c r="M63" s="62"/>
      <c r="N63" s="2"/>
      <c r="V63" s="74"/>
    </row>
    <row r="64" spans="1:22" ht="21.5" thickBot="1">
      <c r="A64" s="207"/>
      <c r="B64" s="44" t="s">
        <v>336</v>
      </c>
      <c r="C64" s="44" t="s">
        <v>338</v>
      </c>
      <c r="D64" s="44" t="s">
        <v>23</v>
      </c>
      <c r="E64" s="209" t="s">
        <v>340</v>
      </c>
      <c r="F64" s="209"/>
      <c r="G64" s="211"/>
      <c r="H64" s="212"/>
      <c r="I64" s="213"/>
      <c r="J64" s="15" t="s">
        <v>1</v>
      </c>
      <c r="K64" s="16"/>
      <c r="L64" s="16"/>
      <c r="M64" s="17"/>
      <c r="N64" s="2"/>
      <c r="V64" s="74"/>
    </row>
    <row r="65" spans="1:22" ht="13" thickBot="1">
      <c r="A65" s="208"/>
      <c r="B65" s="11"/>
      <c r="C65" s="11"/>
      <c r="D65" s="12"/>
      <c r="E65" s="13" t="s">
        <v>4</v>
      </c>
      <c r="F65" s="14"/>
      <c r="G65" s="218"/>
      <c r="H65" s="219"/>
      <c r="I65" s="220"/>
      <c r="J65" s="15" t="s">
        <v>0</v>
      </c>
      <c r="K65" s="16"/>
      <c r="L65" s="16"/>
      <c r="M65" s="17"/>
      <c r="N65" s="2"/>
      <c r="V65" s="74"/>
    </row>
    <row r="66" spans="1:22" ht="22" thickTop="1" thickBot="1">
      <c r="A66" s="206">
        <f t="shared" ref="A66" si="9">A62+1</f>
        <v>13</v>
      </c>
      <c r="B66" s="60" t="s">
        <v>335</v>
      </c>
      <c r="C66" s="60" t="s">
        <v>337</v>
      </c>
      <c r="D66" s="60" t="s">
        <v>24</v>
      </c>
      <c r="E66" s="210" t="s">
        <v>339</v>
      </c>
      <c r="F66" s="210"/>
      <c r="G66" s="210" t="s">
        <v>330</v>
      </c>
      <c r="H66" s="214"/>
      <c r="I66" s="66"/>
      <c r="J66" s="63" t="s">
        <v>2</v>
      </c>
      <c r="K66" s="64"/>
      <c r="L66" s="64"/>
      <c r="M66" s="65"/>
      <c r="N66" s="2"/>
      <c r="V66" s="74"/>
    </row>
    <row r="67" spans="1:22" ht="13" thickBot="1">
      <c r="A67" s="207"/>
      <c r="B67" s="10"/>
      <c r="C67" s="10"/>
      <c r="D67" s="4"/>
      <c r="E67" s="10"/>
      <c r="F67" s="10"/>
      <c r="G67" s="215"/>
      <c r="H67" s="216"/>
      <c r="I67" s="217"/>
      <c r="J67" s="61" t="s">
        <v>2</v>
      </c>
      <c r="K67" s="61"/>
      <c r="L67" s="61"/>
      <c r="M67" s="62"/>
      <c r="N67" s="2"/>
      <c r="V67" s="74"/>
    </row>
    <row r="68" spans="1:22" ht="21.5" thickBot="1">
      <c r="A68" s="207"/>
      <c r="B68" s="44" t="s">
        <v>336</v>
      </c>
      <c r="C68" s="44" t="s">
        <v>338</v>
      </c>
      <c r="D68" s="44" t="s">
        <v>23</v>
      </c>
      <c r="E68" s="209" t="s">
        <v>340</v>
      </c>
      <c r="F68" s="209"/>
      <c r="G68" s="211"/>
      <c r="H68" s="212"/>
      <c r="I68" s="213"/>
      <c r="J68" s="15" t="s">
        <v>1</v>
      </c>
      <c r="K68" s="16"/>
      <c r="L68" s="16"/>
      <c r="M68" s="17"/>
      <c r="N68" s="2"/>
      <c r="V68" s="74"/>
    </row>
    <row r="69" spans="1:22" ht="13" thickBot="1">
      <c r="A69" s="208"/>
      <c r="B69" s="11"/>
      <c r="C69" s="11"/>
      <c r="D69" s="12"/>
      <c r="E69" s="13" t="s">
        <v>4</v>
      </c>
      <c r="F69" s="14"/>
      <c r="G69" s="218"/>
      <c r="H69" s="219"/>
      <c r="I69" s="220"/>
      <c r="J69" s="15" t="s">
        <v>0</v>
      </c>
      <c r="K69" s="16"/>
      <c r="L69" s="16"/>
      <c r="M69" s="17"/>
      <c r="N69" s="2"/>
      <c r="V69" s="74"/>
    </row>
    <row r="70" spans="1:22" ht="22" thickTop="1" thickBot="1">
      <c r="A70" s="206">
        <f t="shared" ref="A70" si="10">A66+1</f>
        <v>14</v>
      </c>
      <c r="B70" s="60" t="s">
        <v>335</v>
      </c>
      <c r="C70" s="60" t="s">
        <v>337</v>
      </c>
      <c r="D70" s="60" t="s">
        <v>24</v>
      </c>
      <c r="E70" s="210" t="s">
        <v>339</v>
      </c>
      <c r="F70" s="210"/>
      <c r="G70" s="210" t="s">
        <v>330</v>
      </c>
      <c r="H70" s="214"/>
      <c r="I70" s="66"/>
      <c r="J70" s="63" t="s">
        <v>2</v>
      </c>
      <c r="K70" s="64"/>
      <c r="L70" s="64"/>
      <c r="M70" s="65"/>
      <c r="N70" s="2"/>
      <c r="V70" s="74"/>
    </row>
    <row r="71" spans="1:22" ht="13" thickBot="1">
      <c r="A71" s="207"/>
      <c r="B71" s="10"/>
      <c r="C71" s="10"/>
      <c r="D71" s="4"/>
      <c r="E71" s="10"/>
      <c r="F71" s="10"/>
      <c r="G71" s="215"/>
      <c r="H71" s="216"/>
      <c r="I71" s="217"/>
      <c r="J71" s="61" t="s">
        <v>2</v>
      </c>
      <c r="K71" s="61"/>
      <c r="L71" s="61"/>
      <c r="M71" s="62"/>
      <c r="N71" s="2"/>
      <c r="V71" s="75"/>
    </row>
    <row r="72" spans="1:22" ht="21.5" thickBot="1">
      <c r="A72" s="207"/>
      <c r="B72" s="44" t="s">
        <v>336</v>
      </c>
      <c r="C72" s="44" t="s">
        <v>338</v>
      </c>
      <c r="D72" s="44" t="s">
        <v>23</v>
      </c>
      <c r="E72" s="209" t="s">
        <v>340</v>
      </c>
      <c r="F72" s="209"/>
      <c r="G72" s="211"/>
      <c r="H72" s="212"/>
      <c r="I72" s="213"/>
      <c r="J72" s="15" t="s">
        <v>1</v>
      </c>
      <c r="K72" s="16"/>
      <c r="L72" s="16"/>
      <c r="M72" s="17"/>
      <c r="N72" s="2"/>
      <c r="V72" s="74"/>
    </row>
    <row r="73" spans="1:22" ht="13" thickBot="1">
      <c r="A73" s="208"/>
      <c r="B73" s="11"/>
      <c r="C73" s="11"/>
      <c r="D73" s="12"/>
      <c r="E73" s="13" t="s">
        <v>4</v>
      </c>
      <c r="F73" s="14"/>
      <c r="G73" s="218"/>
      <c r="H73" s="219"/>
      <c r="I73" s="220"/>
      <c r="J73" s="15" t="s">
        <v>0</v>
      </c>
      <c r="K73" s="16"/>
      <c r="L73" s="16"/>
      <c r="M73" s="17"/>
      <c r="N73" s="2"/>
      <c r="V73" s="74"/>
    </row>
    <row r="74" spans="1:22" ht="22" thickTop="1" thickBot="1">
      <c r="A74" s="206">
        <f t="shared" ref="A74" si="11">A70+1</f>
        <v>15</v>
      </c>
      <c r="B74" s="60" t="s">
        <v>335</v>
      </c>
      <c r="C74" s="60" t="s">
        <v>337</v>
      </c>
      <c r="D74" s="60" t="s">
        <v>24</v>
      </c>
      <c r="E74" s="210" t="s">
        <v>339</v>
      </c>
      <c r="F74" s="210"/>
      <c r="G74" s="210" t="s">
        <v>330</v>
      </c>
      <c r="H74" s="214"/>
      <c r="I74" s="66"/>
      <c r="J74" s="63" t="s">
        <v>2</v>
      </c>
      <c r="K74" s="64"/>
      <c r="L74" s="64"/>
      <c r="M74" s="65"/>
      <c r="N74" s="2"/>
      <c r="V74" s="74"/>
    </row>
    <row r="75" spans="1:22" ht="13" thickBot="1">
      <c r="A75" s="207"/>
      <c r="B75" s="10"/>
      <c r="C75" s="10"/>
      <c r="D75" s="4"/>
      <c r="E75" s="10"/>
      <c r="F75" s="10"/>
      <c r="G75" s="215"/>
      <c r="H75" s="216"/>
      <c r="I75" s="217"/>
      <c r="J75" s="61" t="s">
        <v>2</v>
      </c>
      <c r="K75" s="61"/>
      <c r="L75" s="61"/>
      <c r="M75" s="62"/>
      <c r="N75" s="2"/>
      <c r="V75" s="74"/>
    </row>
    <row r="76" spans="1:22" ht="21.5" thickBot="1">
      <c r="A76" s="207"/>
      <c r="B76" s="44" t="s">
        <v>336</v>
      </c>
      <c r="C76" s="44" t="s">
        <v>338</v>
      </c>
      <c r="D76" s="44" t="s">
        <v>23</v>
      </c>
      <c r="E76" s="209" t="s">
        <v>340</v>
      </c>
      <c r="F76" s="209"/>
      <c r="G76" s="211"/>
      <c r="H76" s="212"/>
      <c r="I76" s="213"/>
      <c r="J76" s="15" t="s">
        <v>1</v>
      </c>
      <c r="K76" s="16"/>
      <c r="L76" s="16"/>
      <c r="M76" s="17"/>
      <c r="N76" s="2"/>
      <c r="V76" s="74"/>
    </row>
    <row r="77" spans="1:22" ht="13" thickBot="1">
      <c r="A77" s="208"/>
      <c r="B77" s="11"/>
      <c r="C77" s="11"/>
      <c r="D77" s="12"/>
      <c r="E77" s="13" t="s">
        <v>4</v>
      </c>
      <c r="F77" s="14"/>
      <c r="G77" s="218"/>
      <c r="H77" s="219"/>
      <c r="I77" s="220"/>
      <c r="J77" s="15" t="s">
        <v>0</v>
      </c>
      <c r="K77" s="16"/>
      <c r="L77" s="16"/>
      <c r="M77" s="17"/>
      <c r="N77" s="2"/>
      <c r="V77" s="74"/>
    </row>
    <row r="78" spans="1:22" ht="22" thickTop="1" thickBot="1">
      <c r="A78" s="206">
        <f t="shared" ref="A78" si="12">A74+1</f>
        <v>16</v>
      </c>
      <c r="B78" s="60" t="s">
        <v>335</v>
      </c>
      <c r="C78" s="60" t="s">
        <v>337</v>
      </c>
      <c r="D78" s="60" t="s">
        <v>24</v>
      </c>
      <c r="E78" s="210" t="s">
        <v>339</v>
      </c>
      <c r="F78" s="210"/>
      <c r="G78" s="210" t="s">
        <v>330</v>
      </c>
      <c r="H78" s="214"/>
      <c r="I78" s="66"/>
      <c r="J78" s="63" t="s">
        <v>2</v>
      </c>
      <c r="K78" s="64"/>
      <c r="L78" s="64"/>
      <c r="M78" s="65"/>
      <c r="N78" s="2"/>
      <c r="V78" s="74"/>
    </row>
    <row r="79" spans="1:22" ht="13" thickBot="1">
      <c r="A79" s="207"/>
      <c r="B79" s="10"/>
      <c r="C79" s="10"/>
      <c r="D79" s="4"/>
      <c r="E79" s="10"/>
      <c r="F79" s="10"/>
      <c r="G79" s="215"/>
      <c r="H79" s="216"/>
      <c r="I79" s="217"/>
      <c r="J79" s="61" t="s">
        <v>2</v>
      </c>
      <c r="K79" s="61"/>
      <c r="L79" s="61"/>
      <c r="M79" s="62"/>
      <c r="N79" s="2"/>
      <c r="V79" s="74"/>
    </row>
    <row r="80" spans="1:22" ht="21.5" thickBot="1">
      <c r="A80" s="207"/>
      <c r="B80" s="44" t="s">
        <v>336</v>
      </c>
      <c r="C80" s="44" t="s">
        <v>338</v>
      </c>
      <c r="D80" s="44" t="s">
        <v>23</v>
      </c>
      <c r="E80" s="209" t="s">
        <v>340</v>
      </c>
      <c r="F80" s="209"/>
      <c r="G80" s="211"/>
      <c r="H80" s="212"/>
      <c r="I80" s="213"/>
      <c r="J80" s="15" t="s">
        <v>1</v>
      </c>
      <c r="K80" s="16"/>
      <c r="L80" s="16"/>
      <c r="M80" s="17"/>
      <c r="N80" s="2"/>
      <c r="V80" s="74"/>
    </row>
    <row r="81" spans="1:22" ht="13" thickBot="1">
      <c r="A81" s="208"/>
      <c r="B81" s="11"/>
      <c r="C81" s="11"/>
      <c r="D81" s="12"/>
      <c r="E81" s="13" t="s">
        <v>4</v>
      </c>
      <c r="F81" s="14"/>
      <c r="G81" s="218"/>
      <c r="H81" s="219"/>
      <c r="I81" s="220"/>
      <c r="J81" s="15" t="s">
        <v>0</v>
      </c>
      <c r="K81" s="16"/>
      <c r="L81" s="16"/>
      <c r="M81" s="17"/>
      <c r="N81" s="2"/>
      <c r="V81" s="74"/>
    </row>
    <row r="82" spans="1:22" ht="22" thickTop="1" thickBot="1">
      <c r="A82" s="206">
        <f t="shared" ref="A82" si="13">A78+1</f>
        <v>17</v>
      </c>
      <c r="B82" s="60" t="s">
        <v>335</v>
      </c>
      <c r="C82" s="60" t="s">
        <v>337</v>
      </c>
      <c r="D82" s="60" t="s">
        <v>24</v>
      </c>
      <c r="E82" s="210" t="s">
        <v>339</v>
      </c>
      <c r="F82" s="210"/>
      <c r="G82" s="210" t="s">
        <v>330</v>
      </c>
      <c r="H82" s="214"/>
      <c r="I82" s="66"/>
      <c r="J82" s="63" t="s">
        <v>2</v>
      </c>
      <c r="K82" s="64"/>
      <c r="L82" s="64"/>
      <c r="M82" s="65"/>
      <c r="N82" s="2"/>
      <c r="V82" s="74"/>
    </row>
    <row r="83" spans="1:22" ht="13" thickBot="1">
      <c r="A83" s="207"/>
      <c r="B83" s="10"/>
      <c r="C83" s="10"/>
      <c r="D83" s="4"/>
      <c r="E83" s="10"/>
      <c r="F83" s="10"/>
      <c r="G83" s="215"/>
      <c r="H83" s="216"/>
      <c r="I83" s="217"/>
      <c r="J83" s="61" t="s">
        <v>2</v>
      </c>
      <c r="K83" s="61"/>
      <c r="L83" s="61"/>
      <c r="M83" s="62"/>
      <c r="N83" s="2"/>
      <c r="V83" s="74"/>
    </row>
    <row r="84" spans="1:22" ht="21.5" thickBot="1">
      <c r="A84" s="207"/>
      <c r="B84" s="44" t="s">
        <v>336</v>
      </c>
      <c r="C84" s="44" t="s">
        <v>338</v>
      </c>
      <c r="D84" s="44" t="s">
        <v>23</v>
      </c>
      <c r="E84" s="209" t="s">
        <v>340</v>
      </c>
      <c r="F84" s="209"/>
      <c r="G84" s="211"/>
      <c r="H84" s="212"/>
      <c r="I84" s="213"/>
      <c r="J84" s="15" t="s">
        <v>1</v>
      </c>
      <c r="K84" s="16"/>
      <c r="L84" s="16"/>
      <c r="M84" s="17"/>
      <c r="N84" s="2"/>
      <c r="V84" s="74"/>
    </row>
    <row r="85" spans="1:22" ht="13" thickBot="1">
      <c r="A85" s="208"/>
      <c r="B85" s="11"/>
      <c r="C85" s="11"/>
      <c r="D85" s="12"/>
      <c r="E85" s="13" t="s">
        <v>4</v>
      </c>
      <c r="F85" s="14"/>
      <c r="G85" s="218"/>
      <c r="H85" s="219"/>
      <c r="I85" s="220"/>
      <c r="J85" s="15" t="s">
        <v>0</v>
      </c>
      <c r="K85" s="16"/>
      <c r="L85" s="16"/>
      <c r="M85" s="17"/>
      <c r="N85" s="2"/>
      <c r="V85" s="74"/>
    </row>
    <row r="86" spans="1:22" ht="22" thickTop="1" thickBot="1">
      <c r="A86" s="206">
        <f t="shared" ref="A86" si="14">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 t="shared" ref="A90" si="15">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 t="shared" ref="A94" si="16">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 t="shared" ref="A98" si="17">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 t="shared" ref="A102" si="18">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 t="shared" ref="A106" si="19">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 t="shared" ref="A110" si="20">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 t="shared" ref="A114" si="21">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 t="shared" ref="A118" si="22">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 t="shared" ref="A122" si="23">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 t="shared" ref="A126" si="24">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 t="shared" ref="A130" si="25">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 t="shared" ref="A134" si="26">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 t="shared" ref="A138" si="27">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 t="shared" ref="A142" si="28">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 t="shared" ref="A146" si="29">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 t="shared" ref="A150" si="30">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 t="shared" ref="A154" si="31">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 t="shared" ref="A158" si="32">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 t="shared" ref="A162" si="33">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 t="shared" ref="A166" si="34">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 t="shared" ref="A170" si="35">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 t="shared" ref="A174" si="36">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 t="shared" ref="A178" si="37">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 t="shared" ref="A182" si="38">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 t="shared" ref="A186" si="39">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 t="shared" ref="A190" si="40">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 t="shared" ref="A194" si="41">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 t="shared" ref="A198" si="42">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 t="shared" ref="A202" si="43">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 t="shared" ref="A206" si="44">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 t="shared" ref="A210" si="45">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 t="shared" ref="A214" si="46">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 t="shared" ref="A218" si="47">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 t="shared" ref="A222" si="48">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 t="shared" ref="A226" si="49">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 t="shared" ref="A230" si="50">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 t="shared" ref="A234" si="51">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 t="shared" ref="A238" si="52">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 t="shared" ref="A242" si="53">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 t="shared" ref="A246" si="54">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 t="shared" ref="A250" si="55">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 t="shared" ref="A254" si="56">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 t="shared" ref="A258" si="57">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 t="shared" ref="A262" si="58">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 t="shared" ref="A266" si="59">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 t="shared" ref="A270" si="60">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 t="shared" ref="A274" si="61">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 t="shared" ref="A278" si="62">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 t="shared" ref="A282" si="63">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 t="shared" ref="A286" si="64">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 t="shared" ref="A290" si="65">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 t="shared" ref="A294" si="66">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 t="shared" ref="A298" si="67">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 t="shared" ref="A302" si="68">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 t="shared" ref="A306" si="69">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 t="shared" ref="A310" si="70">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 t="shared" ref="A314" si="71">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 t="shared" ref="A318" si="72">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 t="shared" ref="A322" si="73">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 t="shared" ref="A326" si="74">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 t="shared" ref="A330" si="75">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 t="shared" ref="A334" si="76">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 t="shared" ref="A338" si="77">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 t="shared" ref="A342" si="78">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 t="shared" ref="A346" si="79">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 t="shared" ref="A350" si="80">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 t="shared" ref="A354" si="81">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 t="shared" ref="A358" si="82">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 t="shared" ref="A362" si="83">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 t="shared" ref="A366" si="84">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 t="shared" ref="A370" si="85">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 t="shared" ref="A374" si="86">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 t="shared" ref="A378" si="87">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 t="shared" ref="A382" si="88">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 t="shared" ref="A386" si="89">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 t="shared" ref="A390" si="90">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 t="shared" ref="A394" si="91">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 t="shared" ref="A398" si="92">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 t="shared" ref="A402" si="93">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 t="shared" ref="A406" si="94">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 t="shared" ref="A410" si="95">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 t="shared" ref="A414" si="96">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xr:uid="{79DE85D7-7B24-4DD2-81D3-CC9574A006FF}"/>
    <dataValidation allowBlank="1" showInputMessage="1" showErrorMessage="1" promptTitle="Input Reporting Period" prompt="Mark an X in this box if you are reporting for the period April 1st-September 30th." sqref="I9:I11" xr:uid="{39510B53-EC93-4387-B4D9-B56BFB828FB0}"/>
    <dataValidation allowBlank="1" showInputMessage="1" showErrorMessage="1" promptTitle="Indicate Reporting Period" prompt="Mark an X in this box if you are reporting for the period October 1st-March 31st." sqref="G9:G11" xr:uid="{4651D15E-A0D2-4277-80DA-72DF63DC7A5C}"/>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437B245E-3F3A-4B5B-B2FE-269C36733F5A}"/>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6EA4F82B-B403-45BC-969A-CFCC4BED80FF}"/>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3C08789E-3E7D-404D-95E2-D222B91AAA54}"/>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E6BA3690-45A2-4C45-B7D4-295E6E8010B8}"/>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B6B0C4FF-50C1-4AFB-997F-09480A8AA616}"/>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E08043D7-17F0-4AE3-A3FC-609E2515AC6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2CAB1EF8-CD92-4E87-944A-4A50E4DCBC8A}"/>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8C992482-A729-4AF5-A393-9B78290E2F5B}"/>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83AC258-4ABE-4FCE-8446-0CF44B3F00FE}"/>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46F612D-06A5-40AA-9BD2-3B5AE1C3A1C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5F4CA6A0-B0BB-48EF-BAB7-34829B00362F}"/>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623FBAA3-6354-49D7-9FC2-1B460B6FEE66}"/>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BB74C80E-E65E-499A-B55B-8FC13CA134F1}"/>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7BE1BA2F-10B2-4E38-BC6A-12A031AEA4A9}"/>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5A13AC3A-EAFC-4483-B6B4-91BFA5EC4711}">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247BAC40-968E-4406-9344-131280B4B8F2}"/>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31857AAC-411E-4D77-A372-81A21DD286C1}"/>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6C9511B9-F0B2-4C1A-8E60-22211FE93BC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423E18E4-5C1F-40F1-82AE-92FD570DD02F}">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2CD751A0-CFC4-4CAB-92A3-1A2BA727EBA8}"/>
    <dataValidation allowBlank="1" showInputMessage="1" showErrorMessage="1" promptTitle="Traveler Name " prompt="List traveler's first and last name here." sqref="B19" xr:uid="{45B6BF3E-75E3-4802-9F3D-1EC2D1641576}"/>
    <dataValidation allowBlank="1" showInputMessage="1" showErrorMessage="1" promptTitle="Agency Contact Email" prompt="Delete contents of this cell and replace with agency contact's email address." sqref="D11:F11" xr:uid="{7ED2CF83-398D-4ABD-B28C-E9E59AAA63CC}"/>
    <dataValidation allowBlank="1" showInputMessage="1" showErrorMessage="1" promptTitle="Agency Contact Name" prompt="Delete contents of this cell and enter agency contact's name" sqref="C11" xr:uid="{8DA6A86B-C0EC-4D33-89FD-F9128A56804A}"/>
    <dataValidation allowBlank="1" showInputMessage="1" showErrorMessage="1" promptTitle="Sub-Agency Name" prompt="Delete contents and enter sub-agency name.  If there is no sub-agency, then delete this cell." sqref="B10:F10" xr:uid="{3BAAF611-BD61-4C2B-8F7E-145735F5C228}"/>
    <dataValidation allowBlank="1" showInputMessage="1" showErrorMessage="1" promptTitle="Reporting Agency Name" prompt="Delete contents of this cell and enter reporting agency name." sqref="B9:F9" xr:uid="{60A50859-A613-4E06-A8AC-6DA3A63ED78B}"/>
    <dataValidation allowBlank="1" showInputMessage="1" showErrorMessage="1" promptTitle="Of Pages" prompt="Enter total number of pages in workbook." sqref="L7" xr:uid="{D0B343F6-927F-4FA3-8242-E4F9E881ED27}"/>
    <dataValidation allowBlank="1" showInputMessage="1" showErrorMessage="1" promptTitle="Page Number" prompt="Enter page number referentially to the other pages in this workbook." sqref="K7" xr:uid="{E989FB88-F950-43FD-91D8-F98F25F95559}"/>
    <dataValidation allowBlank="1" showInputMessage="1" showErrorMessage="1" promptTitle="Travel Date(s) Example" prompt="Travel Date is listed here." sqref="F17" xr:uid="{443B24FB-8EB4-4900-9595-8618F8C1E5CA}"/>
    <dataValidation allowBlank="1" showInputMessage="1" showErrorMessage="1" promptTitle="Event Sponsor Example" prompt="Event Sponsor is listed here." sqref="C17" xr:uid="{1BF410A3-F4AA-4350-B2CA-844BBA25BC98}"/>
    <dataValidation allowBlank="1" showInputMessage="1" showErrorMessage="1" promptTitle="Traveler Title Example" prompt="Traveler Title is listed here." sqref="B17" xr:uid="{AD3AB379-121C-4065-9D44-822A8DD72E2C}"/>
    <dataValidation allowBlank="1" showInputMessage="1" showErrorMessage="1" promptTitle="Location Example" prompt="Location listed here." sqref="F15" xr:uid="{BD80F688-4B3A-4E91-A9B2-768CC366F1D9}"/>
    <dataValidation allowBlank="1" showInputMessage="1" showErrorMessage="1" promptTitle="Event Description Example" prompt="Event Description listed here._x000a_" sqref="C15" xr:uid="{A2225F03-9F9F-4E51-A8BC-2AAE27E41F53}"/>
    <dataValidation allowBlank="1" showInputMessage="1" showErrorMessage="1" promptTitle="Traveler Name Example" prompt="Traveler Name Listed Here" sqref="B15" xr:uid="{1376F2B8-0CDE-4D85-BA9E-F0461039854F}"/>
    <dataValidation type="date" allowBlank="1" showInputMessage="1" showErrorMessage="1" errorTitle="Data Entry Error" error="Please enter date using MM/DD/YYYY" promptTitle="Event Ending Date Example" prompt="Event ending date is listed here using the form MM/DD/YYYY." sqref="D17" xr:uid="{AD284D15-14F2-4BC8-A177-D46BB766DB8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B8B2E8D4-2A10-4324-97D1-BC24D5D0263C}">
      <formula1>40179</formula1>
      <formula2>73051</formula2>
    </dataValidation>
    <dataValidation type="whole" allowBlank="1" showInputMessage="1" showErrorMessage="1" promptTitle="Year" prompt="Enter the current year here.  It will populate the correct year in the rest of the form." sqref="M7" xr:uid="{06ADF22F-DC67-48C3-B361-FD2E92899985}">
      <formula1>2011</formula1>
      <formula2>2050</formula2>
    </dataValidation>
    <dataValidation allowBlank="1" showInputMessage="1" showErrorMessage="1" promptTitle="Benefit #3 Total Amount Example" prompt="The total amount of Benefit #3 is entered here." sqref="M17" xr:uid="{6F50F94D-81A9-4595-B09F-EF2F86C76A15}"/>
    <dataValidation allowBlank="1" showInputMessage="1" showErrorMessage="1" promptTitle="Benefit #2 Total Amount Example" prompt="The total amount of Benefit #2 is entered here." sqref="M16" xr:uid="{8428995A-0FE9-40FC-BF51-C3935CDB4763}"/>
    <dataValidation allowBlank="1" showInputMessage="1" showErrorMessage="1" promptTitle="Payment #2-- Payment in-kind" prompt="If payment type for benefit #2 was in-kind, this box would contain an x." sqref="L16" xr:uid="{B4C07259-E3AF-4DE0-AF6A-5B6EBED4CE86}"/>
    <dataValidation allowBlank="1" showInputMessage="1" showErrorMessage="1" promptTitle="Benefit #3-- Payment in-kind" prompt="Since the payment type for benefit #3 was in-kind, this box contains an x." sqref="L17" xr:uid="{2F53B159-8204-4F8C-B0A9-7F7B9CBE1906}"/>
    <dataValidation allowBlank="1" showInputMessage="1" showErrorMessage="1" promptTitle="Benefit #3-- Payment by Check" prompt="If payment type for benefit #3 was by check, this box would contain an x." sqref="K17" xr:uid="{F8289CE2-F193-4FC0-9552-52797EBD074C}"/>
    <dataValidation allowBlank="1" showInputMessage="1" showErrorMessage="1" promptTitle="Benefit #2-- Payment by Check" prompt="Since benefit #2 was paid by check, this box contains an x." sqref="K16" xr:uid="{CE292763-7C82-4D1B-92CD-913ECF65946A}"/>
    <dataValidation allowBlank="1" showInputMessage="1" showErrorMessage="1" promptTitle="Benefit #3 Description Example" prompt="Benefit #3 description is listed here" sqref="J17" xr:uid="{DE264321-18A9-41D8-A249-7528F5E5A1C2}"/>
    <dataValidation allowBlank="1" showInputMessage="1" showErrorMessage="1" promptTitle="Benefit #2 Description Example" prompt="Benefit #2 description is listed here" sqref="J16" xr:uid="{33742B0D-2D2B-457C-A85B-3F5B6A80945C}"/>
    <dataValidation allowBlank="1" showInputMessage="1" showErrorMessage="1" promptTitle="Benefit #1 Total Amount Example" prompt="The total amount of Benefit #1 is entered here." sqref="M15" xr:uid="{82BF4D11-A83E-4FEC-8736-6BA0C3D1700F}"/>
    <dataValidation allowBlank="1" showInputMessage="1" showErrorMessage="1" promptTitle="Benefit #1-- Payment in-kind" prompt="Since the payment type for benefit #1 was in-kind, this box contains an x." sqref="L15" xr:uid="{C69EE91A-5534-469D-AB04-CE7DD3C4B4A9}"/>
    <dataValidation allowBlank="1" showInputMessage="1" showErrorMessage="1" promptTitle="Benefit #1--Payment by Check" prompt="If payment type for benefit #1 was by check, this box would contain an x." sqref="K15" xr:uid="{3C56547A-8AF8-4F27-8BFF-06B5A6B39418}"/>
    <dataValidation allowBlank="1" showInputMessage="1" showErrorMessage="1" promptTitle="Benefit#1 Description Example" prompt="Benefit Description for Entry #1 is listed here." sqref="J15" xr:uid="{AE436FB4-FC3E-42D4-8289-79C218C721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C528F737-7C9A-44E5-8EE7-88AC9AF9CF81}"/>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6DFCB-7EB5-45EB-9F74-451BAE6A9F3D}">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230" t="s">
        <v>635</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MCAS New River, MCICOM, MCIEAST, MCIWEST,22d MEU, MCB Camp Blaz, 2d MARDIV, OLA, 2d MEB, MARCENT, 1MLG, MARFOREUR/AF, 31st MEU, TF5/15, MCAS Miramar, 26 MEU, MCASI, MCB Albany, MCIPAC, MCB Hawaii, 3d MAW, MCIWEST, MARSOC for the reporting period OCTOBER 1, 2025- MARCH 31, 2026</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16</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636</v>
      </c>
      <c r="C9" s="216"/>
      <c r="D9" s="216"/>
      <c r="E9" s="216"/>
      <c r="F9" s="216"/>
      <c r="G9" s="286" t="s">
        <v>3</v>
      </c>
      <c r="H9" s="292" t="str">
        <f>"REPORTING PERIOD: "&amp;Q422</f>
        <v>REPORTING PERIOD: OCTOBER 1, 2025- MARCH 31, 2026</v>
      </c>
      <c r="I9" s="289"/>
      <c r="J9" s="235" t="str">
        <f>"REPORTING PERIOD: "&amp;Q423</f>
        <v>REPORTING PERIOD: APRIL 1 - SEPTEMBER 30, 2026</v>
      </c>
      <c r="K9" s="283" t="s">
        <v>3</v>
      </c>
      <c r="L9" s="279" t="s">
        <v>8</v>
      </c>
      <c r="M9" s="280"/>
      <c r="N9" s="21"/>
      <c r="O9" s="18"/>
    </row>
    <row r="10" spans="1:19" customFormat="1" ht="15.75" customHeight="1">
      <c r="A10" s="254"/>
      <c r="B10" s="243" t="s">
        <v>1047</v>
      </c>
      <c r="C10" s="216"/>
      <c r="D10" s="216"/>
      <c r="E10" s="216"/>
      <c r="F10" s="244"/>
      <c r="G10" s="287"/>
      <c r="H10" s="293"/>
      <c r="I10" s="290"/>
      <c r="J10" s="236"/>
      <c r="K10" s="284"/>
      <c r="L10" s="279"/>
      <c r="M10" s="280"/>
      <c r="N10" s="21"/>
      <c r="O10" s="18"/>
    </row>
    <row r="11" spans="1:19" customFormat="1" ht="25.5" thickBot="1">
      <c r="A11" s="254"/>
      <c r="B11" s="54" t="s">
        <v>21</v>
      </c>
      <c r="C11" s="55" t="s">
        <v>1048</v>
      </c>
      <c r="D11" s="238" t="s">
        <v>1049</v>
      </c>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c r="A19" s="250"/>
      <c r="B19" s="10"/>
      <c r="C19" s="10"/>
      <c r="D19" s="4"/>
      <c r="E19" s="10"/>
      <c r="F19" s="10"/>
      <c r="G19" s="215"/>
      <c r="H19" s="216"/>
      <c r="I19" s="217"/>
      <c r="J19" s="61" t="s">
        <v>2</v>
      </c>
      <c r="K19" s="61"/>
      <c r="L19" s="61"/>
      <c r="M19" s="62"/>
      <c r="N19" s="2"/>
      <c r="V19" s="73"/>
    </row>
    <row r="20" spans="1:22" ht="21">
      <c r="A20" s="250"/>
      <c r="B20" s="44" t="s">
        <v>336</v>
      </c>
      <c r="C20" s="44" t="s">
        <v>338</v>
      </c>
      <c r="D20" s="44" t="s">
        <v>23</v>
      </c>
      <c r="E20" s="209" t="s">
        <v>340</v>
      </c>
      <c r="F20" s="209"/>
      <c r="G20" s="211"/>
      <c r="H20" s="212"/>
      <c r="I20" s="213"/>
      <c r="J20" s="15" t="s">
        <v>1</v>
      </c>
      <c r="K20" s="16"/>
      <c r="L20" s="16"/>
      <c r="M20" s="17"/>
      <c r="N20" s="2"/>
      <c r="V20" s="74"/>
    </row>
    <row r="21" spans="1:22" ht="13" thickBot="1">
      <c r="A21" s="251"/>
      <c r="B21" s="11"/>
      <c r="C21" s="11"/>
      <c r="D21" s="12"/>
      <c r="E21" s="13" t="s">
        <v>4</v>
      </c>
      <c r="F21" s="14"/>
      <c r="G21" s="224"/>
      <c r="H21" s="225"/>
      <c r="I21" s="226"/>
      <c r="J21" s="15" t="s">
        <v>0</v>
      </c>
      <c r="K21" s="16"/>
      <c r="L21" s="16"/>
      <c r="M21" s="17"/>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13" thickBot="1">
      <c r="A23" s="207"/>
      <c r="B23" s="10"/>
      <c r="C23" s="10"/>
      <c r="D23" s="4"/>
      <c r="E23" s="10"/>
      <c r="F23" s="10"/>
      <c r="G23" s="215"/>
      <c r="H23" s="216"/>
      <c r="I23" s="217"/>
      <c r="J23" s="61" t="s">
        <v>2</v>
      </c>
      <c r="K23" s="61"/>
      <c r="L23" s="61"/>
      <c r="M23" s="62"/>
      <c r="N23" s="2"/>
      <c r="V23" s="74"/>
    </row>
    <row r="24" spans="1:22" ht="21.5" thickBot="1">
      <c r="A24" s="207"/>
      <c r="B24" s="44" t="s">
        <v>336</v>
      </c>
      <c r="C24" s="44" t="s">
        <v>338</v>
      </c>
      <c r="D24" s="44" t="s">
        <v>23</v>
      </c>
      <c r="E24" s="209" t="s">
        <v>340</v>
      </c>
      <c r="F24" s="209"/>
      <c r="G24" s="211"/>
      <c r="H24" s="212"/>
      <c r="I24" s="213"/>
      <c r="J24" s="15" t="s">
        <v>1</v>
      </c>
      <c r="K24" s="16"/>
      <c r="L24" s="16"/>
      <c r="M24" s="17"/>
      <c r="N24" s="2"/>
      <c r="V24" s="74"/>
    </row>
    <row r="25" spans="1:22" ht="13" thickBot="1">
      <c r="A25" s="208"/>
      <c r="B25" s="11"/>
      <c r="C25" s="11"/>
      <c r="D25" s="12"/>
      <c r="E25" s="13" t="s">
        <v>4</v>
      </c>
      <c r="F25" s="14"/>
      <c r="G25" s="218"/>
      <c r="H25" s="219"/>
      <c r="I25" s="220"/>
      <c r="J25" s="15" t="s">
        <v>0</v>
      </c>
      <c r="K25" s="16"/>
      <c r="L25" s="16"/>
      <c r="M25" s="17"/>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13" thickBot="1">
      <c r="A27" s="207"/>
      <c r="B27" s="10"/>
      <c r="C27" s="10"/>
      <c r="D27" s="4"/>
      <c r="E27" s="10"/>
      <c r="F27" s="10"/>
      <c r="G27" s="215"/>
      <c r="H27" s="216"/>
      <c r="I27" s="217"/>
      <c r="J27" s="61" t="s">
        <v>2</v>
      </c>
      <c r="K27" s="61"/>
      <c r="L27" s="61"/>
      <c r="M27" s="62"/>
      <c r="N27" s="2"/>
      <c r="V27" s="74"/>
    </row>
    <row r="28" spans="1:22" ht="21.5" thickBot="1">
      <c r="A28" s="207"/>
      <c r="B28" s="44" t="s">
        <v>336</v>
      </c>
      <c r="C28" s="44" t="s">
        <v>338</v>
      </c>
      <c r="D28" s="44" t="s">
        <v>23</v>
      </c>
      <c r="E28" s="209" t="s">
        <v>340</v>
      </c>
      <c r="F28" s="209"/>
      <c r="G28" s="211"/>
      <c r="H28" s="212"/>
      <c r="I28" s="213"/>
      <c r="J28" s="15" t="s">
        <v>1</v>
      </c>
      <c r="K28" s="16"/>
      <c r="L28" s="16"/>
      <c r="M28" s="17"/>
      <c r="N28" s="2"/>
      <c r="V28" s="74"/>
    </row>
    <row r="29" spans="1:22" ht="13" thickBot="1">
      <c r="A29" s="208"/>
      <c r="B29" s="11"/>
      <c r="C29" s="11"/>
      <c r="D29" s="12"/>
      <c r="E29" s="13" t="s">
        <v>4</v>
      </c>
      <c r="F29" s="14"/>
      <c r="G29" s="218"/>
      <c r="H29" s="219"/>
      <c r="I29" s="220"/>
      <c r="J29" s="15" t="s">
        <v>0</v>
      </c>
      <c r="K29" s="16"/>
      <c r="L29" s="16"/>
      <c r="M29" s="17"/>
      <c r="N29" s="2"/>
      <c r="V29" s="74"/>
    </row>
    <row r="30" spans="1:22" ht="22" thickTop="1" thickBot="1">
      <c r="A30" s="206">
        <f t="shared" ref="A30" si="0">A26+1</f>
        <v>4</v>
      </c>
      <c r="B30" s="60" t="s">
        <v>335</v>
      </c>
      <c r="C30" s="60" t="s">
        <v>337</v>
      </c>
      <c r="D30" s="60" t="s">
        <v>24</v>
      </c>
      <c r="E30" s="210" t="s">
        <v>339</v>
      </c>
      <c r="F30" s="210"/>
      <c r="G30" s="210" t="s">
        <v>330</v>
      </c>
      <c r="H30" s="214"/>
      <c r="I30" s="66"/>
      <c r="J30" s="63" t="s">
        <v>2</v>
      </c>
      <c r="K30" s="64"/>
      <c r="L30" s="64"/>
      <c r="M30" s="65"/>
      <c r="N30" s="2"/>
      <c r="V30" s="74"/>
    </row>
    <row r="31" spans="1:22" ht="13" thickBot="1">
      <c r="A31" s="207"/>
      <c r="B31" s="10"/>
      <c r="C31" s="10"/>
      <c r="D31" s="4"/>
      <c r="E31" s="10"/>
      <c r="F31" s="10"/>
      <c r="G31" s="215"/>
      <c r="H31" s="216"/>
      <c r="I31" s="217"/>
      <c r="J31" s="61" t="s">
        <v>2</v>
      </c>
      <c r="K31" s="61"/>
      <c r="L31" s="61"/>
      <c r="M31" s="62"/>
      <c r="N31" s="2"/>
      <c r="V31" s="74"/>
    </row>
    <row r="32" spans="1:22" ht="21.5" thickBot="1">
      <c r="A32" s="207"/>
      <c r="B32" s="44" t="s">
        <v>336</v>
      </c>
      <c r="C32" s="44" t="s">
        <v>338</v>
      </c>
      <c r="D32" s="44" t="s">
        <v>23</v>
      </c>
      <c r="E32" s="209" t="s">
        <v>340</v>
      </c>
      <c r="F32" s="209"/>
      <c r="G32" s="211"/>
      <c r="H32" s="212"/>
      <c r="I32" s="213"/>
      <c r="J32" s="15" t="s">
        <v>1</v>
      </c>
      <c r="K32" s="16"/>
      <c r="L32" s="16"/>
      <c r="M32" s="17"/>
      <c r="N32" s="2"/>
      <c r="V32" s="74"/>
    </row>
    <row r="33" spans="1:22" ht="13" thickBot="1">
      <c r="A33" s="208"/>
      <c r="B33" s="11"/>
      <c r="C33" s="11"/>
      <c r="D33" s="12"/>
      <c r="E33" s="13" t="s">
        <v>4</v>
      </c>
      <c r="F33" s="14"/>
      <c r="G33" s="218"/>
      <c r="H33" s="219"/>
      <c r="I33" s="220"/>
      <c r="J33" s="15" t="s">
        <v>0</v>
      </c>
      <c r="K33" s="16"/>
      <c r="L33" s="16"/>
      <c r="M33" s="17"/>
      <c r="N33" s="2"/>
      <c r="V33" s="74"/>
    </row>
    <row r="34" spans="1:22" ht="22" thickTop="1" thickBot="1">
      <c r="A34" s="206">
        <f t="shared" ref="A34" si="1">A30+1</f>
        <v>5</v>
      </c>
      <c r="B34" s="60" t="s">
        <v>335</v>
      </c>
      <c r="C34" s="60" t="s">
        <v>337</v>
      </c>
      <c r="D34" s="60" t="s">
        <v>24</v>
      </c>
      <c r="E34" s="210" t="s">
        <v>339</v>
      </c>
      <c r="F34" s="210"/>
      <c r="G34" s="210" t="s">
        <v>330</v>
      </c>
      <c r="H34" s="214"/>
      <c r="I34" s="66"/>
      <c r="J34" s="63" t="s">
        <v>2</v>
      </c>
      <c r="K34" s="64"/>
      <c r="L34" s="64"/>
      <c r="M34" s="65"/>
      <c r="N34" s="2"/>
      <c r="V34" s="74"/>
    </row>
    <row r="35" spans="1:22" ht="13" thickBot="1">
      <c r="A35" s="207"/>
      <c r="B35" s="10"/>
      <c r="C35" s="10"/>
      <c r="D35" s="4"/>
      <c r="E35" s="10"/>
      <c r="F35" s="10"/>
      <c r="G35" s="215"/>
      <c r="H35" s="216"/>
      <c r="I35" s="217"/>
      <c r="J35" s="61" t="s">
        <v>2</v>
      </c>
      <c r="K35" s="61"/>
      <c r="L35" s="61"/>
      <c r="M35" s="62"/>
      <c r="N35" s="2"/>
      <c r="V35" s="74"/>
    </row>
    <row r="36" spans="1:22" ht="21.5" thickBot="1">
      <c r="A36" s="207"/>
      <c r="B36" s="44" t="s">
        <v>336</v>
      </c>
      <c r="C36" s="44" t="s">
        <v>338</v>
      </c>
      <c r="D36" s="44" t="s">
        <v>23</v>
      </c>
      <c r="E36" s="209" t="s">
        <v>340</v>
      </c>
      <c r="F36" s="209"/>
      <c r="G36" s="211"/>
      <c r="H36" s="212"/>
      <c r="I36" s="213"/>
      <c r="J36" s="15" t="s">
        <v>1</v>
      </c>
      <c r="K36" s="16"/>
      <c r="L36" s="16"/>
      <c r="M36" s="17"/>
      <c r="N36" s="2"/>
      <c r="V36" s="74"/>
    </row>
    <row r="37" spans="1:22" ht="13" thickBot="1">
      <c r="A37" s="208"/>
      <c r="B37" s="11"/>
      <c r="C37" s="11"/>
      <c r="D37" s="12"/>
      <c r="E37" s="13" t="s">
        <v>4</v>
      </c>
      <c r="F37" s="14"/>
      <c r="G37" s="218"/>
      <c r="H37" s="219"/>
      <c r="I37" s="220"/>
      <c r="J37" s="15" t="s">
        <v>0</v>
      </c>
      <c r="K37" s="16"/>
      <c r="L37" s="16"/>
      <c r="M37" s="17"/>
      <c r="N37" s="2"/>
      <c r="V37" s="74"/>
    </row>
    <row r="38" spans="1:22" ht="22" thickTop="1" thickBot="1">
      <c r="A38" s="206">
        <f t="shared" ref="A38" si="2">A34+1</f>
        <v>6</v>
      </c>
      <c r="B38" s="60" t="s">
        <v>335</v>
      </c>
      <c r="C38" s="60" t="s">
        <v>337</v>
      </c>
      <c r="D38" s="60" t="s">
        <v>24</v>
      </c>
      <c r="E38" s="210" t="s">
        <v>339</v>
      </c>
      <c r="F38" s="210"/>
      <c r="G38" s="210" t="s">
        <v>330</v>
      </c>
      <c r="H38" s="214"/>
      <c r="I38" s="66"/>
      <c r="J38" s="63" t="s">
        <v>2</v>
      </c>
      <c r="K38" s="64"/>
      <c r="L38" s="64"/>
      <c r="M38" s="65"/>
      <c r="N38" s="2"/>
      <c r="V38" s="74"/>
    </row>
    <row r="39" spans="1:22" ht="13" thickBot="1">
      <c r="A39" s="207"/>
      <c r="B39" s="10"/>
      <c r="C39" s="10"/>
      <c r="D39" s="4"/>
      <c r="E39" s="10"/>
      <c r="F39" s="10"/>
      <c r="G39" s="215"/>
      <c r="H39" s="216"/>
      <c r="I39" s="217"/>
      <c r="J39" s="61" t="s">
        <v>2</v>
      </c>
      <c r="K39" s="61"/>
      <c r="L39" s="61"/>
      <c r="M39" s="62"/>
      <c r="N39" s="2"/>
      <c r="V39" s="74"/>
    </row>
    <row r="40" spans="1:22" ht="21.5" thickBot="1">
      <c r="A40" s="207"/>
      <c r="B40" s="44" t="s">
        <v>336</v>
      </c>
      <c r="C40" s="44" t="s">
        <v>338</v>
      </c>
      <c r="D40" s="44" t="s">
        <v>23</v>
      </c>
      <c r="E40" s="209" t="s">
        <v>340</v>
      </c>
      <c r="F40" s="209"/>
      <c r="G40" s="211"/>
      <c r="H40" s="212"/>
      <c r="I40" s="213"/>
      <c r="J40" s="15" t="s">
        <v>1</v>
      </c>
      <c r="K40" s="16"/>
      <c r="L40" s="16"/>
      <c r="M40" s="17"/>
      <c r="N40" s="2"/>
      <c r="V40" s="74"/>
    </row>
    <row r="41" spans="1:22" ht="13" thickBot="1">
      <c r="A41" s="208"/>
      <c r="B41" s="11"/>
      <c r="C41" s="11"/>
      <c r="D41" s="12"/>
      <c r="E41" s="13" t="s">
        <v>4</v>
      </c>
      <c r="F41" s="14"/>
      <c r="G41" s="218"/>
      <c r="H41" s="219"/>
      <c r="I41" s="220"/>
      <c r="J41" s="15" t="s">
        <v>0</v>
      </c>
      <c r="K41" s="16"/>
      <c r="L41" s="16"/>
      <c r="M41" s="17"/>
      <c r="N41" s="2"/>
      <c r="V41" s="74"/>
    </row>
    <row r="42" spans="1:22" ht="22" thickTop="1" thickBot="1">
      <c r="A42" s="206">
        <f t="shared" ref="A42" si="3">A38+1</f>
        <v>7</v>
      </c>
      <c r="B42" s="60" t="s">
        <v>335</v>
      </c>
      <c r="C42" s="60" t="s">
        <v>337</v>
      </c>
      <c r="D42" s="60" t="s">
        <v>24</v>
      </c>
      <c r="E42" s="210" t="s">
        <v>339</v>
      </c>
      <c r="F42" s="210"/>
      <c r="G42" s="210" t="s">
        <v>330</v>
      </c>
      <c r="H42" s="214"/>
      <c r="I42" s="66"/>
      <c r="J42" s="63" t="s">
        <v>2</v>
      </c>
      <c r="K42" s="64"/>
      <c r="L42" s="64"/>
      <c r="M42" s="65"/>
      <c r="N42" s="2"/>
      <c r="V42" s="74"/>
    </row>
    <row r="43" spans="1:22" ht="13" thickBot="1">
      <c r="A43" s="207"/>
      <c r="B43" s="10"/>
      <c r="C43" s="10"/>
      <c r="D43" s="4"/>
      <c r="E43" s="10"/>
      <c r="F43" s="10"/>
      <c r="G43" s="215"/>
      <c r="H43" s="216"/>
      <c r="I43" s="217"/>
      <c r="J43" s="61" t="s">
        <v>2</v>
      </c>
      <c r="K43" s="61"/>
      <c r="L43" s="61"/>
      <c r="M43" s="62"/>
      <c r="N43" s="2"/>
      <c r="V43" s="74"/>
    </row>
    <row r="44" spans="1:22" ht="21.5" thickBot="1">
      <c r="A44" s="207"/>
      <c r="B44" s="44" t="s">
        <v>336</v>
      </c>
      <c r="C44" s="44" t="s">
        <v>338</v>
      </c>
      <c r="D44" s="44" t="s">
        <v>23</v>
      </c>
      <c r="E44" s="209" t="s">
        <v>340</v>
      </c>
      <c r="F44" s="209"/>
      <c r="G44" s="211"/>
      <c r="H44" s="212"/>
      <c r="I44" s="213"/>
      <c r="J44" s="15" t="s">
        <v>1</v>
      </c>
      <c r="K44" s="16"/>
      <c r="L44" s="16"/>
      <c r="M44" s="17"/>
      <c r="N44" s="2"/>
      <c r="V44" s="74"/>
    </row>
    <row r="45" spans="1:22" ht="13" thickBot="1">
      <c r="A45" s="208"/>
      <c r="B45" s="11"/>
      <c r="C45" s="11"/>
      <c r="D45" s="12"/>
      <c r="E45" s="13" t="s">
        <v>4</v>
      </c>
      <c r="F45" s="14"/>
      <c r="G45" s="218"/>
      <c r="H45" s="219"/>
      <c r="I45" s="220"/>
      <c r="J45" s="15" t="s">
        <v>0</v>
      </c>
      <c r="K45" s="16"/>
      <c r="L45" s="16"/>
      <c r="M45" s="17"/>
      <c r="N45" s="2"/>
      <c r="V45" s="74"/>
    </row>
    <row r="46" spans="1:22" ht="22" thickTop="1" thickBot="1">
      <c r="A46" s="206">
        <f t="shared" ref="A46" si="4">A42+1</f>
        <v>8</v>
      </c>
      <c r="B46" s="60" t="s">
        <v>335</v>
      </c>
      <c r="C46" s="60" t="s">
        <v>337</v>
      </c>
      <c r="D46" s="60" t="s">
        <v>24</v>
      </c>
      <c r="E46" s="210" t="s">
        <v>339</v>
      </c>
      <c r="F46" s="210"/>
      <c r="G46" s="210" t="s">
        <v>330</v>
      </c>
      <c r="H46" s="214"/>
      <c r="I46" s="66"/>
      <c r="J46" s="63" t="s">
        <v>2</v>
      </c>
      <c r="K46" s="64"/>
      <c r="L46" s="64"/>
      <c r="M46" s="65"/>
      <c r="N46" s="2"/>
      <c r="V46" s="74"/>
    </row>
    <row r="47" spans="1:22" ht="13" thickBot="1">
      <c r="A47" s="207"/>
      <c r="B47" s="10"/>
      <c r="C47" s="10"/>
      <c r="D47" s="4"/>
      <c r="E47" s="10"/>
      <c r="F47" s="10"/>
      <c r="G47" s="215"/>
      <c r="H47" s="216"/>
      <c r="I47" s="217"/>
      <c r="J47" s="61" t="s">
        <v>2</v>
      </c>
      <c r="K47" s="61"/>
      <c r="L47" s="61"/>
      <c r="M47" s="62"/>
      <c r="N47" s="2"/>
      <c r="V47" s="74"/>
    </row>
    <row r="48" spans="1:22" ht="21.5" thickBot="1">
      <c r="A48" s="207"/>
      <c r="B48" s="44" t="s">
        <v>336</v>
      </c>
      <c r="C48" s="44" t="s">
        <v>338</v>
      </c>
      <c r="D48" s="44" t="s">
        <v>23</v>
      </c>
      <c r="E48" s="209" t="s">
        <v>340</v>
      </c>
      <c r="F48" s="209"/>
      <c r="G48" s="211"/>
      <c r="H48" s="212"/>
      <c r="I48" s="213"/>
      <c r="J48" s="15" t="s">
        <v>1</v>
      </c>
      <c r="K48" s="16"/>
      <c r="L48" s="16"/>
      <c r="M48" s="17"/>
      <c r="N48" s="2"/>
      <c r="V48" s="74"/>
    </row>
    <row r="49" spans="1:22" ht="13" thickBot="1">
      <c r="A49" s="208"/>
      <c r="B49" s="11"/>
      <c r="C49" s="11"/>
      <c r="D49" s="12"/>
      <c r="E49" s="13" t="s">
        <v>4</v>
      </c>
      <c r="F49" s="14"/>
      <c r="G49" s="218"/>
      <c r="H49" s="219"/>
      <c r="I49" s="220"/>
      <c r="J49" s="15" t="s">
        <v>0</v>
      </c>
      <c r="K49" s="16"/>
      <c r="L49" s="16"/>
      <c r="M49" s="17"/>
      <c r="N49" s="2"/>
      <c r="V49" s="74"/>
    </row>
    <row r="50" spans="1:22" ht="22" thickTop="1" thickBot="1">
      <c r="A50" s="206">
        <f t="shared" ref="A50" si="5">A46+1</f>
        <v>9</v>
      </c>
      <c r="B50" s="60" t="s">
        <v>335</v>
      </c>
      <c r="C50" s="60" t="s">
        <v>337</v>
      </c>
      <c r="D50" s="60" t="s">
        <v>24</v>
      </c>
      <c r="E50" s="210" t="s">
        <v>339</v>
      </c>
      <c r="F50" s="210"/>
      <c r="G50" s="210" t="s">
        <v>330</v>
      </c>
      <c r="H50" s="214"/>
      <c r="I50" s="66"/>
      <c r="J50" s="63" t="s">
        <v>2</v>
      </c>
      <c r="K50" s="64"/>
      <c r="L50" s="64"/>
      <c r="M50" s="65"/>
      <c r="N50" s="2"/>
      <c r="V50" s="74"/>
    </row>
    <row r="51" spans="1:22" ht="13" thickBot="1">
      <c r="A51" s="207"/>
      <c r="B51" s="10"/>
      <c r="C51" s="10"/>
      <c r="D51" s="4"/>
      <c r="E51" s="10"/>
      <c r="F51" s="10"/>
      <c r="G51" s="215"/>
      <c r="H51" s="216"/>
      <c r="I51" s="217"/>
      <c r="J51" s="61" t="s">
        <v>2</v>
      </c>
      <c r="K51" s="61"/>
      <c r="L51" s="61"/>
      <c r="M51" s="62"/>
      <c r="N51" s="2"/>
      <c r="V51" s="74"/>
    </row>
    <row r="52" spans="1:22" ht="21.5" thickBot="1">
      <c r="A52" s="207"/>
      <c r="B52" s="44" t="s">
        <v>336</v>
      </c>
      <c r="C52" s="44" t="s">
        <v>338</v>
      </c>
      <c r="D52" s="44" t="s">
        <v>23</v>
      </c>
      <c r="E52" s="209" t="s">
        <v>340</v>
      </c>
      <c r="F52" s="209"/>
      <c r="G52" s="211"/>
      <c r="H52" s="212"/>
      <c r="I52" s="213"/>
      <c r="J52" s="15" t="s">
        <v>1</v>
      </c>
      <c r="K52" s="16"/>
      <c r="L52" s="16"/>
      <c r="M52" s="17"/>
      <c r="N52" s="2"/>
      <c r="V52" s="74"/>
    </row>
    <row r="53" spans="1:22" ht="13" thickBot="1">
      <c r="A53" s="208"/>
      <c r="B53" s="11"/>
      <c r="C53" s="11"/>
      <c r="D53" s="12"/>
      <c r="E53" s="13" t="s">
        <v>4</v>
      </c>
      <c r="F53" s="14"/>
      <c r="G53" s="218"/>
      <c r="H53" s="219"/>
      <c r="I53" s="220"/>
      <c r="J53" s="15" t="s">
        <v>0</v>
      </c>
      <c r="K53" s="16"/>
      <c r="L53" s="16"/>
      <c r="M53" s="17"/>
      <c r="N53" s="2"/>
      <c r="V53" s="74"/>
    </row>
    <row r="54" spans="1:22" ht="22" thickTop="1" thickBot="1">
      <c r="A54" s="206">
        <f t="shared" ref="A54" si="6">A50+1</f>
        <v>10</v>
      </c>
      <c r="B54" s="60" t="s">
        <v>335</v>
      </c>
      <c r="C54" s="60" t="s">
        <v>337</v>
      </c>
      <c r="D54" s="60" t="s">
        <v>24</v>
      </c>
      <c r="E54" s="210" t="s">
        <v>339</v>
      </c>
      <c r="F54" s="210"/>
      <c r="G54" s="210" t="s">
        <v>330</v>
      </c>
      <c r="H54" s="214"/>
      <c r="I54" s="66"/>
      <c r="J54" s="63" t="s">
        <v>2</v>
      </c>
      <c r="K54" s="64"/>
      <c r="L54" s="64"/>
      <c r="M54" s="65"/>
      <c r="N54" s="2"/>
      <c r="V54" s="74"/>
    </row>
    <row r="55" spans="1:22" ht="13" thickBot="1">
      <c r="A55" s="207"/>
      <c r="B55" s="10"/>
      <c r="C55" s="10"/>
      <c r="D55" s="4"/>
      <c r="E55" s="10"/>
      <c r="F55" s="10"/>
      <c r="G55" s="215"/>
      <c r="H55" s="216"/>
      <c r="I55" s="217"/>
      <c r="J55" s="61" t="s">
        <v>2</v>
      </c>
      <c r="K55" s="61"/>
      <c r="L55" s="61"/>
      <c r="M55" s="62"/>
      <c r="N55" s="2"/>
      <c r="P55" s="1"/>
      <c r="V55" s="74"/>
    </row>
    <row r="56" spans="1:22" ht="21.5" thickBot="1">
      <c r="A56" s="207"/>
      <c r="B56" s="44" t="s">
        <v>336</v>
      </c>
      <c r="C56" s="44" t="s">
        <v>338</v>
      </c>
      <c r="D56" s="44" t="s">
        <v>23</v>
      </c>
      <c r="E56" s="209" t="s">
        <v>340</v>
      </c>
      <c r="F56" s="209"/>
      <c r="G56" s="211"/>
      <c r="H56" s="212"/>
      <c r="I56" s="213"/>
      <c r="J56" s="15" t="s">
        <v>1</v>
      </c>
      <c r="K56" s="16"/>
      <c r="L56" s="16"/>
      <c r="M56" s="17"/>
      <c r="N56" s="2"/>
      <c r="V56" s="74"/>
    </row>
    <row r="57" spans="1:22" s="1" customFormat="1" ht="13" thickBot="1">
      <c r="A57" s="208"/>
      <c r="B57" s="11"/>
      <c r="C57" s="11"/>
      <c r="D57" s="12"/>
      <c r="E57" s="13" t="s">
        <v>4</v>
      </c>
      <c r="F57" s="14"/>
      <c r="G57" s="218"/>
      <c r="H57" s="219"/>
      <c r="I57" s="220"/>
      <c r="J57" s="15" t="s">
        <v>0</v>
      </c>
      <c r="K57" s="16"/>
      <c r="L57" s="16"/>
      <c r="M57" s="17"/>
      <c r="N57" s="3"/>
      <c r="P57"/>
      <c r="Q57"/>
      <c r="V57" s="74"/>
    </row>
    <row r="58" spans="1:22" ht="22" thickTop="1" thickBot="1">
      <c r="A58" s="206">
        <f t="shared" ref="A58" si="7">A54+1</f>
        <v>11</v>
      </c>
      <c r="B58" s="60" t="s">
        <v>335</v>
      </c>
      <c r="C58" s="60" t="s">
        <v>337</v>
      </c>
      <c r="D58" s="60" t="s">
        <v>24</v>
      </c>
      <c r="E58" s="210" t="s">
        <v>339</v>
      </c>
      <c r="F58" s="210"/>
      <c r="G58" s="210" t="s">
        <v>330</v>
      </c>
      <c r="H58" s="214"/>
      <c r="I58" s="66"/>
      <c r="J58" s="63" t="s">
        <v>2</v>
      </c>
      <c r="K58" s="64"/>
      <c r="L58" s="64"/>
      <c r="M58" s="65"/>
      <c r="N58" s="2"/>
      <c r="V58" s="74"/>
    </row>
    <row r="59" spans="1:22" ht="13" thickBot="1">
      <c r="A59" s="207"/>
      <c r="B59" s="10"/>
      <c r="C59" s="10"/>
      <c r="D59" s="4"/>
      <c r="E59" s="10"/>
      <c r="F59" s="10"/>
      <c r="G59" s="215"/>
      <c r="H59" s="216"/>
      <c r="I59" s="217"/>
      <c r="J59" s="61" t="s">
        <v>2</v>
      </c>
      <c r="K59" s="61"/>
      <c r="L59" s="61"/>
      <c r="M59" s="62"/>
      <c r="N59" s="2"/>
      <c r="V59" s="74"/>
    </row>
    <row r="60" spans="1:22" ht="21.5" thickBot="1">
      <c r="A60" s="207"/>
      <c r="B60" s="44" t="s">
        <v>336</v>
      </c>
      <c r="C60" s="44" t="s">
        <v>338</v>
      </c>
      <c r="D60" s="44" t="s">
        <v>23</v>
      </c>
      <c r="E60" s="209" t="s">
        <v>340</v>
      </c>
      <c r="F60" s="209"/>
      <c r="G60" s="211"/>
      <c r="H60" s="212"/>
      <c r="I60" s="213"/>
      <c r="J60" s="15" t="s">
        <v>1</v>
      </c>
      <c r="K60" s="16"/>
      <c r="L60" s="16"/>
      <c r="M60" s="17"/>
      <c r="N60" s="2"/>
      <c r="V60" s="74"/>
    </row>
    <row r="61" spans="1:22" ht="13" thickBot="1">
      <c r="A61" s="208"/>
      <c r="B61" s="11"/>
      <c r="C61" s="11"/>
      <c r="D61" s="12"/>
      <c r="E61" s="13" t="s">
        <v>4</v>
      </c>
      <c r="F61" s="14"/>
      <c r="G61" s="218"/>
      <c r="H61" s="219"/>
      <c r="I61" s="220"/>
      <c r="J61" s="15" t="s">
        <v>0</v>
      </c>
      <c r="K61" s="16"/>
      <c r="L61" s="16"/>
      <c r="M61" s="17"/>
      <c r="N61" s="2"/>
      <c r="V61" s="74"/>
    </row>
    <row r="62" spans="1:22" ht="22" thickTop="1" thickBot="1">
      <c r="A62" s="206">
        <f t="shared" ref="A62" si="8">A58+1</f>
        <v>12</v>
      </c>
      <c r="B62" s="60" t="s">
        <v>335</v>
      </c>
      <c r="C62" s="60" t="s">
        <v>337</v>
      </c>
      <c r="D62" s="60" t="s">
        <v>24</v>
      </c>
      <c r="E62" s="210" t="s">
        <v>339</v>
      </c>
      <c r="F62" s="210"/>
      <c r="G62" s="210" t="s">
        <v>330</v>
      </c>
      <c r="H62" s="214"/>
      <c r="I62" s="66"/>
      <c r="J62" s="63" t="s">
        <v>2</v>
      </c>
      <c r="K62" s="64"/>
      <c r="L62" s="64"/>
      <c r="M62" s="65"/>
      <c r="N62" s="2"/>
      <c r="V62" s="74"/>
    </row>
    <row r="63" spans="1:22" ht="13" thickBot="1">
      <c r="A63" s="207"/>
      <c r="B63" s="10"/>
      <c r="C63" s="10"/>
      <c r="D63" s="4"/>
      <c r="E63" s="10"/>
      <c r="F63" s="10"/>
      <c r="G63" s="215"/>
      <c r="H63" s="216"/>
      <c r="I63" s="217"/>
      <c r="J63" s="61" t="s">
        <v>2</v>
      </c>
      <c r="K63" s="61"/>
      <c r="L63" s="61"/>
      <c r="M63" s="62"/>
      <c r="N63" s="2"/>
      <c r="V63" s="74"/>
    </row>
    <row r="64" spans="1:22" ht="21.5" thickBot="1">
      <c r="A64" s="207"/>
      <c r="B64" s="44" t="s">
        <v>336</v>
      </c>
      <c r="C64" s="44" t="s">
        <v>338</v>
      </c>
      <c r="D64" s="44" t="s">
        <v>23</v>
      </c>
      <c r="E64" s="209" t="s">
        <v>340</v>
      </c>
      <c r="F64" s="209"/>
      <c r="G64" s="211"/>
      <c r="H64" s="212"/>
      <c r="I64" s="213"/>
      <c r="J64" s="15" t="s">
        <v>1</v>
      </c>
      <c r="K64" s="16"/>
      <c r="L64" s="16"/>
      <c r="M64" s="17"/>
      <c r="N64" s="2"/>
      <c r="V64" s="74"/>
    </row>
    <row r="65" spans="1:22" ht="13" thickBot="1">
      <c r="A65" s="208"/>
      <c r="B65" s="11"/>
      <c r="C65" s="11"/>
      <c r="D65" s="12"/>
      <c r="E65" s="13" t="s">
        <v>4</v>
      </c>
      <c r="F65" s="14"/>
      <c r="G65" s="218"/>
      <c r="H65" s="219"/>
      <c r="I65" s="220"/>
      <c r="J65" s="15" t="s">
        <v>0</v>
      </c>
      <c r="K65" s="16"/>
      <c r="L65" s="16"/>
      <c r="M65" s="17"/>
      <c r="N65" s="2"/>
      <c r="V65" s="74"/>
    </row>
    <row r="66" spans="1:22" ht="22" thickTop="1" thickBot="1">
      <c r="A66" s="206">
        <f t="shared" ref="A66" si="9">A62+1</f>
        <v>13</v>
      </c>
      <c r="B66" s="60" t="s">
        <v>335</v>
      </c>
      <c r="C66" s="60" t="s">
        <v>337</v>
      </c>
      <c r="D66" s="60" t="s">
        <v>24</v>
      </c>
      <c r="E66" s="210" t="s">
        <v>339</v>
      </c>
      <c r="F66" s="210"/>
      <c r="G66" s="210" t="s">
        <v>330</v>
      </c>
      <c r="H66" s="214"/>
      <c r="I66" s="66"/>
      <c r="J66" s="63" t="s">
        <v>2</v>
      </c>
      <c r="K66" s="64"/>
      <c r="L66" s="64"/>
      <c r="M66" s="65"/>
      <c r="N66" s="2"/>
      <c r="V66" s="74"/>
    </row>
    <row r="67" spans="1:22" ht="13" thickBot="1">
      <c r="A67" s="207"/>
      <c r="B67" s="10"/>
      <c r="C67" s="10"/>
      <c r="D67" s="4"/>
      <c r="E67" s="10"/>
      <c r="F67" s="10"/>
      <c r="G67" s="215"/>
      <c r="H67" s="216"/>
      <c r="I67" s="217"/>
      <c r="J67" s="61" t="s">
        <v>2</v>
      </c>
      <c r="K67" s="61"/>
      <c r="L67" s="61"/>
      <c r="M67" s="62"/>
      <c r="N67" s="2"/>
      <c r="V67" s="74"/>
    </row>
    <row r="68" spans="1:22" ht="21.5" thickBot="1">
      <c r="A68" s="207"/>
      <c r="B68" s="44" t="s">
        <v>336</v>
      </c>
      <c r="C68" s="44" t="s">
        <v>338</v>
      </c>
      <c r="D68" s="44" t="s">
        <v>23</v>
      </c>
      <c r="E68" s="209" t="s">
        <v>340</v>
      </c>
      <c r="F68" s="209"/>
      <c r="G68" s="211"/>
      <c r="H68" s="212"/>
      <c r="I68" s="213"/>
      <c r="J68" s="15" t="s">
        <v>1</v>
      </c>
      <c r="K68" s="16"/>
      <c r="L68" s="16"/>
      <c r="M68" s="17"/>
      <c r="N68" s="2"/>
      <c r="V68" s="74"/>
    </row>
    <row r="69" spans="1:22" ht="13" thickBot="1">
      <c r="A69" s="208"/>
      <c r="B69" s="11"/>
      <c r="C69" s="11"/>
      <c r="D69" s="12"/>
      <c r="E69" s="13" t="s">
        <v>4</v>
      </c>
      <c r="F69" s="14"/>
      <c r="G69" s="218"/>
      <c r="H69" s="219"/>
      <c r="I69" s="220"/>
      <c r="J69" s="15" t="s">
        <v>0</v>
      </c>
      <c r="K69" s="16"/>
      <c r="L69" s="16"/>
      <c r="M69" s="17"/>
      <c r="N69" s="2"/>
      <c r="V69" s="74"/>
    </row>
    <row r="70" spans="1:22" ht="22" thickTop="1" thickBot="1">
      <c r="A70" s="206">
        <f t="shared" ref="A70" si="10">A66+1</f>
        <v>14</v>
      </c>
      <c r="B70" s="60" t="s">
        <v>335</v>
      </c>
      <c r="C70" s="60" t="s">
        <v>337</v>
      </c>
      <c r="D70" s="60" t="s">
        <v>24</v>
      </c>
      <c r="E70" s="210" t="s">
        <v>339</v>
      </c>
      <c r="F70" s="210"/>
      <c r="G70" s="210" t="s">
        <v>330</v>
      </c>
      <c r="H70" s="214"/>
      <c r="I70" s="66"/>
      <c r="J70" s="63" t="s">
        <v>2</v>
      </c>
      <c r="K70" s="64"/>
      <c r="L70" s="64"/>
      <c r="M70" s="65"/>
      <c r="N70" s="2"/>
      <c r="V70" s="74"/>
    </row>
    <row r="71" spans="1:22" ht="13" thickBot="1">
      <c r="A71" s="207"/>
      <c r="B71" s="10"/>
      <c r="C71" s="10"/>
      <c r="D71" s="4"/>
      <c r="E71" s="10"/>
      <c r="F71" s="10"/>
      <c r="G71" s="215"/>
      <c r="H71" s="216"/>
      <c r="I71" s="217"/>
      <c r="J71" s="61" t="s">
        <v>2</v>
      </c>
      <c r="K71" s="61"/>
      <c r="L71" s="61"/>
      <c r="M71" s="62"/>
      <c r="N71" s="2"/>
      <c r="V71" s="75"/>
    </row>
    <row r="72" spans="1:22" ht="21.5" thickBot="1">
      <c r="A72" s="207"/>
      <c r="B72" s="44" t="s">
        <v>336</v>
      </c>
      <c r="C72" s="44" t="s">
        <v>338</v>
      </c>
      <c r="D72" s="44" t="s">
        <v>23</v>
      </c>
      <c r="E72" s="209" t="s">
        <v>340</v>
      </c>
      <c r="F72" s="209"/>
      <c r="G72" s="211"/>
      <c r="H72" s="212"/>
      <c r="I72" s="213"/>
      <c r="J72" s="15" t="s">
        <v>1</v>
      </c>
      <c r="K72" s="16"/>
      <c r="L72" s="16"/>
      <c r="M72" s="17"/>
      <c r="N72" s="2"/>
      <c r="V72" s="74"/>
    </row>
    <row r="73" spans="1:22" ht="13" thickBot="1">
      <c r="A73" s="208"/>
      <c r="B73" s="11"/>
      <c r="C73" s="11"/>
      <c r="D73" s="12"/>
      <c r="E73" s="13" t="s">
        <v>4</v>
      </c>
      <c r="F73" s="14"/>
      <c r="G73" s="218"/>
      <c r="H73" s="219"/>
      <c r="I73" s="220"/>
      <c r="J73" s="15" t="s">
        <v>0</v>
      </c>
      <c r="K73" s="16"/>
      <c r="L73" s="16"/>
      <c r="M73" s="17"/>
      <c r="N73" s="2"/>
      <c r="V73" s="74"/>
    </row>
    <row r="74" spans="1:22" ht="22" thickTop="1" thickBot="1">
      <c r="A74" s="206">
        <f t="shared" ref="A74" si="11">A70+1</f>
        <v>15</v>
      </c>
      <c r="B74" s="60" t="s">
        <v>335</v>
      </c>
      <c r="C74" s="60" t="s">
        <v>337</v>
      </c>
      <c r="D74" s="60" t="s">
        <v>24</v>
      </c>
      <c r="E74" s="210" t="s">
        <v>339</v>
      </c>
      <c r="F74" s="210"/>
      <c r="G74" s="210" t="s">
        <v>330</v>
      </c>
      <c r="H74" s="214"/>
      <c r="I74" s="66"/>
      <c r="J74" s="63" t="s">
        <v>2</v>
      </c>
      <c r="K74" s="64"/>
      <c r="L74" s="64"/>
      <c r="M74" s="65"/>
      <c r="N74" s="2"/>
      <c r="V74" s="74"/>
    </row>
    <row r="75" spans="1:22" ht="13" thickBot="1">
      <c r="A75" s="207"/>
      <c r="B75" s="10"/>
      <c r="C75" s="10"/>
      <c r="D75" s="4"/>
      <c r="E75" s="10"/>
      <c r="F75" s="10"/>
      <c r="G75" s="215"/>
      <c r="H75" s="216"/>
      <c r="I75" s="217"/>
      <c r="J75" s="61" t="s">
        <v>2</v>
      </c>
      <c r="K75" s="61"/>
      <c r="L75" s="61"/>
      <c r="M75" s="62"/>
      <c r="N75" s="2"/>
      <c r="V75" s="74"/>
    </row>
    <row r="76" spans="1:22" ht="21.5" thickBot="1">
      <c r="A76" s="207"/>
      <c r="B76" s="44" t="s">
        <v>336</v>
      </c>
      <c r="C76" s="44" t="s">
        <v>338</v>
      </c>
      <c r="D76" s="44" t="s">
        <v>23</v>
      </c>
      <c r="E76" s="209" t="s">
        <v>340</v>
      </c>
      <c r="F76" s="209"/>
      <c r="G76" s="211"/>
      <c r="H76" s="212"/>
      <c r="I76" s="213"/>
      <c r="J76" s="15" t="s">
        <v>1</v>
      </c>
      <c r="K76" s="16"/>
      <c r="L76" s="16"/>
      <c r="M76" s="17"/>
      <c r="N76" s="2"/>
      <c r="V76" s="74"/>
    </row>
    <row r="77" spans="1:22" ht="13" thickBot="1">
      <c r="A77" s="208"/>
      <c r="B77" s="11"/>
      <c r="C77" s="11"/>
      <c r="D77" s="12"/>
      <c r="E77" s="13" t="s">
        <v>4</v>
      </c>
      <c r="F77" s="14"/>
      <c r="G77" s="218"/>
      <c r="H77" s="219"/>
      <c r="I77" s="220"/>
      <c r="J77" s="15" t="s">
        <v>0</v>
      </c>
      <c r="K77" s="16"/>
      <c r="L77" s="16"/>
      <c r="M77" s="17"/>
      <c r="N77" s="2"/>
      <c r="V77" s="74"/>
    </row>
    <row r="78" spans="1:22" ht="22" thickTop="1" thickBot="1">
      <c r="A78" s="206">
        <f t="shared" ref="A78" si="12">A74+1</f>
        <v>16</v>
      </c>
      <c r="B78" s="60" t="s">
        <v>335</v>
      </c>
      <c r="C78" s="60" t="s">
        <v>337</v>
      </c>
      <c r="D78" s="60" t="s">
        <v>24</v>
      </c>
      <c r="E78" s="210" t="s">
        <v>339</v>
      </c>
      <c r="F78" s="210"/>
      <c r="G78" s="210" t="s">
        <v>330</v>
      </c>
      <c r="H78" s="214"/>
      <c r="I78" s="66"/>
      <c r="J78" s="63" t="s">
        <v>2</v>
      </c>
      <c r="K78" s="64"/>
      <c r="L78" s="64"/>
      <c r="M78" s="65"/>
      <c r="N78" s="2"/>
      <c r="V78" s="74"/>
    </row>
    <row r="79" spans="1:22" ht="13" thickBot="1">
      <c r="A79" s="207"/>
      <c r="B79" s="10"/>
      <c r="C79" s="10"/>
      <c r="D79" s="4"/>
      <c r="E79" s="10"/>
      <c r="F79" s="10"/>
      <c r="G79" s="215"/>
      <c r="H79" s="216"/>
      <c r="I79" s="217"/>
      <c r="J79" s="61" t="s">
        <v>2</v>
      </c>
      <c r="K79" s="61"/>
      <c r="L79" s="61"/>
      <c r="M79" s="62"/>
      <c r="N79" s="2"/>
      <c r="V79" s="74"/>
    </row>
    <row r="80" spans="1:22" ht="21.5" thickBot="1">
      <c r="A80" s="207"/>
      <c r="B80" s="44" t="s">
        <v>336</v>
      </c>
      <c r="C80" s="44" t="s">
        <v>338</v>
      </c>
      <c r="D80" s="44" t="s">
        <v>23</v>
      </c>
      <c r="E80" s="209" t="s">
        <v>340</v>
      </c>
      <c r="F80" s="209"/>
      <c r="G80" s="211"/>
      <c r="H80" s="212"/>
      <c r="I80" s="213"/>
      <c r="J80" s="15" t="s">
        <v>1</v>
      </c>
      <c r="K80" s="16"/>
      <c r="L80" s="16"/>
      <c r="M80" s="17"/>
      <c r="N80" s="2"/>
      <c r="V80" s="74"/>
    </row>
    <row r="81" spans="1:22" ht="13" thickBot="1">
      <c r="A81" s="208"/>
      <c r="B81" s="11"/>
      <c r="C81" s="11"/>
      <c r="D81" s="12"/>
      <c r="E81" s="13" t="s">
        <v>4</v>
      </c>
      <c r="F81" s="14"/>
      <c r="G81" s="218"/>
      <c r="H81" s="219"/>
      <c r="I81" s="220"/>
      <c r="J81" s="15" t="s">
        <v>0</v>
      </c>
      <c r="K81" s="16"/>
      <c r="L81" s="16"/>
      <c r="M81" s="17"/>
      <c r="N81" s="2"/>
      <c r="V81" s="74"/>
    </row>
    <row r="82" spans="1:22" ht="22" thickTop="1" thickBot="1">
      <c r="A82" s="206">
        <f t="shared" ref="A82" si="13">A78+1</f>
        <v>17</v>
      </c>
      <c r="B82" s="60" t="s">
        <v>335</v>
      </c>
      <c r="C82" s="60" t="s">
        <v>337</v>
      </c>
      <c r="D82" s="60" t="s">
        <v>24</v>
      </c>
      <c r="E82" s="210" t="s">
        <v>339</v>
      </c>
      <c r="F82" s="210"/>
      <c r="G82" s="210" t="s">
        <v>330</v>
      </c>
      <c r="H82" s="214"/>
      <c r="I82" s="66"/>
      <c r="J82" s="63" t="s">
        <v>2</v>
      </c>
      <c r="K82" s="64"/>
      <c r="L82" s="64"/>
      <c r="M82" s="65"/>
      <c r="N82" s="2"/>
      <c r="V82" s="74"/>
    </row>
    <row r="83" spans="1:22" ht="13" thickBot="1">
      <c r="A83" s="207"/>
      <c r="B83" s="10"/>
      <c r="C83" s="10"/>
      <c r="D83" s="4"/>
      <c r="E83" s="10"/>
      <c r="F83" s="10"/>
      <c r="G83" s="215"/>
      <c r="H83" s="216"/>
      <c r="I83" s="217"/>
      <c r="J83" s="61" t="s">
        <v>2</v>
      </c>
      <c r="K83" s="61"/>
      <c r="L83" s="61"/>
      <c r="M83" s="62"/>
      <c r="N83" s="2"/>
      <c r="V83" s="74"/>
    </row>
    <row r="84" spans="1:22" ht="21.5" thickBot="1">
      <c r="A84" s="207"/>
      <c r="B84" s="44" t="s">
        <v>336</v>
      </c>
      <c r="C84" s="44" t="s">
        <v>338</v>
      </c>
      <c r="D84" s="44" t="s">
        <v>23</v>
      </c>
      <c r="E84" s="209" t="s">
        <v>340</v>
      </c>
      <c r="F84" s="209"/>
      <c r="G84" s="211"/>
      <c r="H84" s="212"/>
      <c r="I84" s="213"/>
      <c r="J84" s="15" t="s">
        <v>1</v>
      </c>
      <c r="K84" s="16"/>
      <c r="L84" s="16"/>
      <c r="M84" s="17"/>
      <c r="N84" s="2"/>
      <c r="V84" s="74"/>
    </row>
    <row r="85" spans="1:22" ht="13" thickBot="1">
      <c r="A85" s="208"/>
      <c r="B85" s="11"/>
      <c r="C85" s="11"/>
      <c r="D85" s="12"/>
      <c r="E85" s="13" t="s">
        <v>4</v>
      </c>
      <c r="F85" s="14"/>
      <c r="G85" s="218"/>
      <c r="H85" s="219"/>
      <c r="I85" s="220"/>
      <c r="J85" s="15" t="s">
        <v>0</v>
      </c>
      <c r="K85" s="16"/>
      <c r="L85" s="16"/>
      <c r="M85" s="17"/>
      <c r="N85" s="2"/>
      <c r="V85" s="74"/>
    </row>
    <row r="86" spans="1:22" ht="22" thickTop="1" thickBot="1">
      <c r="A86" s="206">
        <f t="shared" ref="A86" si="14">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 t="shared" ref="A90" si="15">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 t="shared" ref="A94" si="16">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 t="shared" ref="A98" si="17">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 t="shared" ref="A102" si="18">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 t="shared" ref="A106" si="19">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 t="shared" ref="A110" si="20">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 t="shared" ref="A114" si="21">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 t="shared" ref="A118" si="22">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 t="shared" ref="A122" si="23">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 t="shared" ref="A126" si="24">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 t="shared" ref="A130" si="25">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 t="shared" ref="A134" si="26">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 t="shared" ref="A138" si="27">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 t="shared" ref="A142" si="28">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 t="shared" ref="A146" si="29">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 t="shared" ref="A150" si="30">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 t="shared" ref="A154" si="31">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 t="shared" ref="A158" si="32">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 t="shared" ref="A162" si="33">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 t="shared" ref="A166" si="34">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 t="shared" ref="A170" si="35">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 t="shared" ref="A174" si="36">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 t="shared" ref="A178" si="37">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 t="shared" ref="A182" si="38">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 t="shared" ref="A186" si="39">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 t="shared" ref="A190" si="40">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 t="shared" ref="A194" si="41">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 t="shared" ref="A198" si="42">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 t="shared" ref="A202" si="43">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 t="shared" ref="A206" si="44">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 t="shared" ref="A210" si="45">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 t="shared" ref="A214" si="46">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 t="shared" ref="A218" si="47">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 t="shared" ref="A222" si="48">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 t="shared" ref="A226" si="49">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 t="shared" ref="A230" si="50">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 t="shared" ref="A234" si="51">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 t="shared" ref="A238" si="52">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 t="shared" ref="A242" si="53">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 t="shared" ref="A246" si="54">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 t="shared" ref="A250" si="55">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 t="shared" ref="A254" si="56">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 t="shared" ref="A258" si="57">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 t="shared" ref="A262" si="58">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 t="shared" ref="A266" si="59">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 t="shared" ref="A270" si="60">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 t="shared" ref="A274" si="61">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 t="shared" ref="A278" si="62">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 t="shared" ref="A282" si="63">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 t="shared" ref="A286" si="64">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 t="shared" ref="A290" si="65">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 t="shared" ref="A294" si="66">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 t="shared" ref="A298" si="67">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 t="shared" ref="A302" si="68">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 t="shared" ref="A306" si="69">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 t="shared" ref="A310" si="70">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 t="shared" ref="A314" si="71">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 t="shared" ref="A318" si="72">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 t="shared" ref="A322" si="73">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 t="shared" ref="A326" si="74">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 t="shared" ref="A330" si="75">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 t="shared" ref="A334" si="76">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 t="shared" ref="A338" si="77">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 t="shared" ref="A342" si="78">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 t="shared" ref="A346" si="79">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 t="shared" ref="A350" si="80">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 t="shared" ref="A354" si="81">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 t="shared" ref="A358" si="82">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 t="shared" ref="A362" si="83">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 t="shared" ref="A366" si="84">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 t="shared" ref="A370" si="85">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 t="shared" ref="A374" si="86">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 t="shared" ref="A378" si="87">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 t="shared" ref="A382" si="88">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 t="shared" ref="A386" si="89">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 t="shared" ref="A390" si="90">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 t="shared" ref="A394" si="91">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 t="shared" ref="A398" si="92">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 t="shared" ref="A402" si="93">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 t="shared" ref="A406" si="94">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 t="shared" ref="A410" si="95">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 t="shared" ref="A414" si="96">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xr:uid="{3646B8F4-7EDB-4966-9569-4ABAD6129F47}"/>
    <dataValidation allowBlank="1" showInputMessage="1" showErrorMessage="1" promptTitle="Input Reporting Period" prompt="Mark an X in this box if you are reporting for the period April 1st-September 30th." sqref="I9:I11" xr:uid="{0C0E797B-F326-4840-9E67-A2E2CBF696F8}"/>
    <dataValidation allowBlank="1" showInputMessage="1" showErrorMessage="1" promptTitle="Indicate Reporting Period" prompt="Mark an X in this box if you are reporting for the period October 1st-March 31st." sqref="G9:G11" xr:uid="{774599ED-478C-4034-A09A-8DF5B8DCF9FD}"/>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CC0EFFE5-F6B6-475F-83A4-3330F68E76A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E28D87DA-0313-463A-A3F2-5D3639A75572}"/>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5FD20C3A-61AA-44C0-B98F-279F3E886D4E}"/>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F3DBE524-B14F-4217-9A8E-B71CED856AF4}"/>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8EE2DD8C-2727-4E56-A51F-91D6054609A2}"/>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24966453-77B2-4D27-BC40-842B018D8F8D}"/>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E97BF135-1629-48A0-A0D4-2056EEFAED8E}"/>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D218FF43-B08B-4931-9078-3A899E5F9AE9}"/>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5C12FA8-C973-47DF-801A-7F2BAFFF6E88}"/>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6F56DE17-1959-43D1-9E47-1E26D774EE7E}"/>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C1A6E7F7-B715-4764-9B7F-836596B88DE9}"/>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4F0ACCC9-7F03-463A-AD5D-B73E4EBAF916}"/>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C7C79FF4-40AD-4841-931B-8E0AC9071BE3}"/>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9C80AF0D-EF0F-42D0-8F9D-FC277FC8B92A}"/>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8FA39262-92F6-4D03-9231-3420ED8AEDCE}">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6507423C-8D29-4434-8794-2CD82C0292E9}"/>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74AD63E4-3357-44BD-8C09-BA677123EE6E}"/>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BA171FCB-9E22-4E8F-AFAE-6E3F99F94A7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868AE5C4-D436-4C68-A9EC-33CA3A1EEC9C}">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78157F27-48DA-4175-B59F-EEB62BEC2BCB}"/>
    <dataValidation allowBlank="1" showInputMessage="1" showErrorMessage="1" promptTitle="Traveler Name " prompt="List traveler's first and last name here." sqref="B19" xr:uid="{186024AE-48BF-46CC-96E3-B8BC534462F0}"/>
    <dataValidation allowBlank="1" showInputMessage="1" showErrorMessage="1" promptTitle="Agency Contact Email" prompt="Delete contents of this cell and replace with agency contact's email address." sqref="D11:F11" xr:uid="{4F6B6E9F-E72C-47B0-B5E3-F20382E5FF2A}"/>
    <dataValidation allowBlank="1" showInputMessage="1" showErrorMessage="1" promptTitle="Agency Contact Name" prompt="Delete contents of this cell and enter agency contact's name" sqref="C11" xr:uid="{D9A43CC8-E265-41B9-9771-DA144F24ABC2}"/>
    <dataValidation allowBlank="1" showInputMessage="1" showErrorMessage="1" promptTitle="Sub-Agency Name" prompt="Delete contents and enter sub-agency name.  If there is no sub-agency, then delete this cell." sqref="B10:F10" xr:uid="{C91566AE-6BC8-4DCD-BFE5-91399C3AFC3E}"/>
    <dataValidation allowBlank="1" showInputMessage="1" showErrorMessage="1" promptTitle="Reporting Agency Name" prompt="Delete contents of this cell and enter reporting agency name." sqref="B9:F9" xr:uid="{68D238CD-3459-4693-81D0-56768676D948}"/>
    <dataValidation allowBlank="1" showInputMessage="1" showErrorMessage="1" promptTitle="Of Pages" prompt="Enter total number of pages in workbook." sqref="L7" xr:uid="{670F7615-63FA-44D5-8942-AF46334DECB6}"/>
    <dataValidation allowBlank="1" showInputMessage="1" showErrorMessage="1" promptTitle="Page Number" prompt="Enter page number referentially to the other pages in this workbook." sqref="K7" xr:uid="{6689DDAB-ED8B-42B6-8BA7-8080BE71940A}"/>
    <dataValidation allowBlank="1" showInputMessage="1" showErrorMessage="1" promptTitle="Travel Date(s) Example" prompt="Travel Date is listed here." sqref="F17" xr:uid="{58933BFE-7F29-405A-88EA-8CCBD0C23A8D}"/>
    <dataValidation allowBlank="1" showInputMessage="1" showErrorMessage="1" promptTitle="Event Sponsor Example" prompt="Event Sponsor is listed here." sqref="C17" xr:uid="{B123F3F5-5E67-43A8-9351-8745EE68517E}"/>
    <dataValidation allowBlank="1" showInputMessage="1" showErrorMessage="1" promptTitle="Traveler Title Example" prompt="Traveler Title is listed here." sqref="B17" xr:uid="{C22C9376-820A-4D4C-A33E-4BB3FD946BDC}"/>
    <dataValidation allowBlank="1" showInputMessage="1" showErrorMessage="1" promptTitle="Location Example" prompt="Location listed here." sqref="F15" xr:uid="{B12F4CAE-C551-4AFC-8A4B-DA9F4C338C00}"/>
    <dataValidation allowBlank="1" showInputMessage="1" showErrorMessage="1" promptTitle="Event Description Example" prompt="Event Description listed here._x000a_" sqref="C15" xr:uid="{B11039C1-3EE8-4A4C-9825-C7EA984E1B9F}"/>
    <dataValidation allowBlank="1" showInputMessage="1" showErrorMessage="1" promptTitle="Traveler Name Example" prompt="Traveler Name Listed Here" sqref="B15" xr:uid="{62DB3D8B-D715-44C0-8396-BF12E09989D8}"/>
    <dataValidation type="date" allowBlank="1" showInputMessage="1" showErrorMessage="1" errorTitle="Data Entry Error" error="Please enter date using MM/DD/YYYY" promptTitle="Event Ending Date Example" prompt="Event ending date is listed here using the form MM/DD/YYYY." sqref="D17" xr:uid="{3A1572FF-2595-4C43-AEB2-57A125424A76}">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E609711C-8F34-4F30-8960-2E90B593B37D}">
      <formula1>40179</formula1>
      <formula2>73051</formula2>
    </dataValidation>
    <dataValidation type="whole" allowBlank="1" showInputMessage="1" showErrorMessage="1" promptTitle="Year" prompt="Enter the current year here.  It will populate the correct year in the rest of the form." sqref="M7" xr:uid="{51E66389-1CB8-48AA-AE0D-F5DC81276BB6}">
      <formula1>2011</formula1>
      <formula2>2050</formula2>
    </dataValidation>
    <dataValidation allowBlank="1" showInputMessage="1" showErrorMessage="1" promptTitle="Benefit #3 Total Amount Example" prompt="The total amount of Benefit #3 is entered here." sqref="M17" xr:uid="{8EE64418-6269-4397-B9CF-9BC1BB924FC4}"/>
    <dataValidation allowBlank="1" showInputMessage="1" showErrorMessage="1" promptTitle="Benefit #2 Total Amount Example" prompt="The total amount of Benefit #2 is entered here." sqref="M16" xr:uid="{E7D97483-722D-4D9A-B29C-59F4000183E3}"/>
    <dataValidation allowBlank="1" showInputMessage="1" showErrorMessage="1" promptTitle="Payment #2-- Payment in-kind" prompt="If payment type for benefit #2 was in-kind, this box would contain an x." sqref="L16" xr:uid="{C9064EF3-658B-4D08-83B5-F4D15F4FE1EF}"/>
    <dataValidation allowBlank="1" showInputMessage="1" showErrorMessage="1" promptTitle="Benefit #3-- Payment in-kind" prompt="Since the payment type for benefit #3 was in-kind, this box contains an x." sqref="L17" xr:uid="{9DFB1E48-785B-4D6F-9ED8-9064DD2AD40F}"/>
    <dataValidation allowBlank="1" showInputMessage="1" showErrorMessage="1" promptTitle="Benefit #3-- Payment by Check" prompt="If payment type for benefit #3 was by check, this box would contain an x." sqref="K17" xr:uid="{633E1666-F313-46F6-8817-6AF5CC161BA7}"/>
    <dataValidation allowBlank="1" showInputMessage="1" showErrorMessage="1" promptTitle="Benefit #2-- Payment by Check" prompt="Since benefit #2 was paid by check, this box contains an x." sqref="K16" xr:uid="{379ADDD2-6A0C-47CE-9CE4-46A9D6A66A7F}"/>
    <dataValidation allowBlank="1" showInputMessage="1" showErrorMessage="1" promptTitle="Benefit #3 Description Example" prompt="Benefit #3 description is listed here" sqref="J17" xr:uid="{6DB27EAF-E315-49BD-9DF7-D21C801EFA78}"/>
    <dataValidation allowBlank="1" showInputMessage="1" showErrorMessage="1" promptTitle="Benefit #2 Description Example" prompt="Benefit #2 description is listed here" sqref="J16" xr:uid="{6206ED48-2721-441A-979F-57C5B97525E0}"/>
    <dataValidation allowBlank="1" showInputMessage="1" showErrorMessage="1" promptTitle="Benefit #1 Total Amount Example" prompt="The total amount of Benefit #1 is entered here." sqref="M15" xr:uid="{B8B2AC18-D701-4C95-8DEC-DECFA8FA6442}"/>
    <dataValidation allowBlank="1" showInputMessage="1" showErrorMessage="1" promptTitle="Benefit #1-- Payment in-kind" prompt="Since the payment type for benefit #1 was in-kind, this box contains an x." sqref="L15" xr:uid="{6F4AFD1A-187F-4BF2-BDA9-368DEB424903}"/>
    <dataValidation allowBlank="1" showInputMessage="1" showErrorMessage="1" promptTitle="Benefit #1--Payment by Check" prompt="If payment type for benefit #1 was by check, this box would contain an x." sqref="K15" xr:uid="{A0ACA874-1F57-47E2-9CA8-C73348F08127}"/>
    <dataValidation allowBlank="1" showInputMessage="1" showErrorMessage="1" promptTitle="Benefit#1 Description Example" prompt="Benefit Description for Entry #1 is listed here." sqref="J15" xr:uid="{073BA6EB-AB55-483A-B17B-B2B0A0422D03}"/>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7A990650-4EC8-4290-A29E-3CFA43301675}"/>
  </dataValidations>
  <pageMargins left="0.7" right="0.7" top="0" bottom="0.25" header="0.3" footer="0.3"/>
  <pageSetup fitToHeight="0" orientation="landscape" blackAndWhite="1"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76B92-452F-43F7-8C53-38A402A0EC84}">
  <sheetPr>
    <pageSetUpPr fitToPage="1"/>
  </sheetPr>
  <dimension ref="A1:Z1015"/>
  <sheetViews>
    <sheetView tabSelected="1" topLeftCell="A2" workbookViewId="0">
      <selection activeCell="L7" sqref="L7"/>
    </sheetView>
  </sheetViews>
  <sheetFormatPr defaultColWidth="12.54296875" defaultRowHeight="15" customHeight="1"/>
  <cols>
    <col min="1" max="1" width="3.81640625" style="130" customWidth="1"/>
    <col min="2" max="2" width="16.1796875" style="130" customWidth="1"/>
    <col min="3" max="3" width="17.7265625" style="130" customWidth="1"/>
    <col min="4" max="4" width="14.453125" style="130" customWidth="1"/>
    <col min="5" max="5" width="18.7265625" style="130" hidden="1" customWidth="1"/>
    <col min="6" max="6" width="14.81640625" style="130" customWidth="1"/>
    <col min="7" max="7" width="3" style="130" customWidth="1"/>
    <col min="8" max="8" width="11.26953125" style="130" customWidth="1"/>
    <col min="9" max="9" width="3" style="130" customWidth="1"/>
    <col min="10" max="10" width="12.26953125" style="130" customWidth="1"/>
    <col min="11" max="11" width="9.1796875" style="130" customWidth="1"/>
    <col min="12" max="12" width="8.81640625" style="130" customWidth="1"/>
    <col min="13" max="13" width="8" style="130" customWidth="1"/>
    <col min="14" max="14" width="0.1796875" style="130" customWidth="1"/>
    <col min="15" max="15" width="8.54296875" style="130" customWidth="1"/>
    <col min="16" max="16" width="20.26953125" style="130" customWidth="1"/>
    <col min="17" max="20" width="8.54296875" style="130" customWidth="1"/>
    <col min="21" max="21" width="9.453125" style="130" customWidth="1"/>
    <col min="22" max="22" width="13.7265625" style="130" customWidth="1"/>
    <col min="23" max="26" width="8.54296875" style="130" customWidth="1"/>
    <col min="27" max="16384" width="12.54296875" style="130"/>
  </cols>
  <sheetData>
    <row r="1" spans="1:26" ht="12.75" hidden="1" customHeight="1">
      <c r="A1" s="137"/>
      <c r="B1" s="137"/>
      <c r="C1" s="137"/>
      <c r="D1" s="137"/>
      <c r="E1" s="137"/>
      <c r="F1" s="137"/>
      <c r="G1" s="137"/>
      <c r="H1" s="137"/>
      <c r="I1" s="137"/>
      <c r="J1" s="137"/>
      <c r="K1" s="137"/>
      <c r="L1" s="137"/>
      <c r="M1" s="137"/>
      <c r="N1" s="137"/>
      <c r="O1" s="137"/>
      <c r="P1" s="137"/>
      <c r="Q1" s="137"/>
      <c r="R1" s="137"/>
      <c r="S1" s="137"/>
      <c r="T1" s="137"/>
      <c r="U1" s="137"/>
      <c r="V1" s="137"/>
      <c r="W1" s="137"/>
      <c r="X1" s="137"/>
      <c r="Y1" s="137"/>
      <c r="Z1" s="137"/>
    </row>
    <row r="2" spans="1:26" ht="12.75" customHeight="1">
      <c r="A2" s="137"/>
      <c r="B2" s="137"/>
      <c r="C2" s="137"/>
      <c r="D2" s="137"/>
      <c r="E2" s="137"/>
      <c r="F2" s="137"/>
      <c r="G2" s="137"/>
      <c r="H2" s="137"/>
      <c r="I2" s="137"/>
      <c r="J2" s="390" t="s">
        <v>993</v>
      </c>
      <c r="K2" s="382"/>
      <c r="L2" s="382"/>
      <c r="M2" s="382"/>
      <c r="N2" s="137"/>
      <c r="O2" s="137"/>
      <c r="P2" s="391"/>
      <c r="Q2" s="382"/>
      <c r="R2" s="382"/>
      <c r="S2" s="382"/>
      <c r="T2" s="137"/>
      <c r="U2" s="137"/>
      <c r="V2" s="137"/>
      <c r="W2" s="137"/>
      <c r="X2" s="137"/>
      <c r="Y2" s="137"/>
      <c r="Z2" s="137"/>
    </row>
    <row r="3" spans="1:26" ht="12.75" customHeight="1">
      <c r="A3" s="137"/>
      <c r="B3" s="137"/>
      <c r="C3" s="137"/>
      <c r="D3" s="137"/>
      <c r="E3" s="137"/>
      <c r="F3" s="137"/>
      <c r="G3" s="137"/>
      <c r="H3" s="137"/>
      <c r="I3" s="137"/>
      <c r="J3" s="382"/>
      <c r="K3" s="382"/>
      <c r="L3" s="382"/>
      <c r="M3" s="382"/>
      <c r="N3" s="137"/>
      <c r="O3" s="137"/>
      <c r="P3" s="392"/>
      <c r="Q3" s="382"/>
      <c r="R3" s="382"/>
      <c r="S3" s="382"/>
      <c r="T3" s="137"/>
      <c r="U3" s="137"/>
      <c r="V3" s="137"/>
      <c r="W3" s="137"/>
      <c r="X3" s="137"/>
      <c r="Y3" s="137"/>
      <c r="Z3" s="137"/>
    </row>
    <row r="4" spans="1:26" ht="12.75" customHeight="1" thickBot="1">
      <c r="A4" s="137"/>
      <c r="B4" s="137"/>
      <c r="C4" s="137"/>
      <c r="D4" s="137"/>
      <c r="E4" s="137"/>
      <c r="F4" s="137"/>
      <c r="G4" s="137"/>
      <c r="H4" s="137"/>
      <c r="I4" s="137"/>
      <c r="J4" s="376"/>
      <c r="K4" s="376"/>
      <c r="L4" s="376"/>
      <c r="M4" s="376"/>
      <c r="P4" s="393"/>
      <c r="Q4" s="382"/>
      <c r="R4" s="382"/>
      <c r="S4" s="382"/>
      <c r="V4" s="131"/>
    </row>
    <row r="5" spans="1:26" ht="30" customHeight="1" thickTop="1" thickBot="1">
      <c r="A5" s="394" t="str">
        <f>CONCATENATE("1353 Travel Report for ",B9,", ",B10," for the reporting period ",IF(G9=0,IF(I9=0,CONCATENATE("[MARK REPORTING PERIOD]"),CONCATENATE(Q438)), CONCATENATE(Q437)))</f>
        <v>1353 Travel Report for Department of the Navy, United States Naval Academy for the reporting period OCTOBER 1, 2025- MARCH 31, 2026</v>
      </c>
      <c r="B5" s="395"/>
      <c r="C5" s="395"/>
      <c r="D5" s="395"/>
      <c r="E5" s="395"/>
      <c r="F5" s="395"/>
      <c r="G5" s="395"/>
      <c r="H5" s="395"/>
      <c r="I5" s="395"/>
      <c r="J5" s="395"/>
      <c r="K5" s="395"/>
      <c r="L5" s="395"/>
      <c r="M5" s="395"/>
      <c r="N5" s="205"/>
      <c r="O5" s="137"/>
      <c r="Q5" s="137"/>
      <c r="V5" s="131"/>
    </row>
    <row r="6" spans="1:26" ht="13.5" customHeight="1" thickTop="1">
      <c r="A6" s="396" t="s">
        <v>9</v>
      </c>
      <c r="B6" s="399" t="s">
        <v>362</v>
      </c>
      <c r="C6" s="400"/>
      <c r="D6" s="400"/>
      <c r="E6" s="400"/>
      <c r="F6" s="400"/>
      <c r="G6" s="400"/>
      <c r="H6" s="400"/>
      <c r="I6" s="400"/>
      <c r="J6" s="401"/>
      <c r="K6" s="204" t="s">
        <v>20</v>
      </c>
      <c r="L6" s="204" t="s">
        <v>10</v>
      </c>
      <c r="M6" s="204" t="s">
        <v>19</v>
      </c>
      <c r="N6" s="203"/>
      <c r="O6" s="137"/>
      <c r="V6" s="131"/>
    </row>
    <row r="7" spans="1:26" ht="20.25" customHeight="1" thickBot="1">
      <c r="A7" s="397"/>
      <c r="B7" s="402"/>
      <c r="C7" s="373"/>
      <c r="D7" s="373"/>
      <c r="E7" s="373"/>
      <c r="F7" s="373"/>
      <c r="G7" s="373"/>
      <c r="H7" s="373"/>
      <c r="I7" s="373"/>
      <c r="J7" s="403"/>
      <c r="K7" s="202">
        <v>17</v>
      </c>
      <c r="L7" s="201">
        <v>19</v>
      </c>
      <c r="M7" s="200">
        <v>2026</v>
      </c>
      <c r="N7" s="199"/>
      <c r="O7" s="137"/>
      <c r="V7" s="131"/>
    </row>
    <row r="8" spans="1:26" ht="27.75" customHeight="1" thickTop="1" thickBot="1">
      <c r="A8" s="397"/>
      <c r="B8" s="407" t="s">
        <v>992</v>
      </c>
      <c r="C8" s="408"/>
      <c r="D8" s="408"/>
      <c r="E8" s="408"/>
      <c r="F8" s="408"/>
      <c r="G8" s="408"/>
      <c r="H8" s="408"/>
      <c r="I8" s="408"/>
      <c r="J8" s="408"/>
      <c r="K8" s="408"/>
      <c r="L8" s="408"/>
      <c r="M8" s="408"/>
      <c r="N8" s="409"/>
      <c r="O8" s="137"/>
      <c r="V8" s="131"/>
    </row>
    <row r="9" spans="1:26" ht="18" customHeight="1" thickTop="1">
      <c r="A9" s="397"/>
      <c r="B9" s="410" t="s">
        <v>636</v>
      </c>
      <c r="C9" s="373"/>
      <c r="D9" s="373"/>
      <c r="E9" s="373"/>
      <c r="F9" s="373"/>
      <c r="G9" s="419" t="s">
        <v>3</v>
      </c>
      <c r="H9" s="421" t="str">
        <f>"REPORTING PERIOD: "&amp;Q437</f>
        <v>REPORTING PERIOD: OCTOBER 1, 2025- MARCH 31, 2026</v>
      </c>
      <c r="I9" s="422"/>
      <c r="J9" s="423" t="str">
        <f>"REPORTING PERIOD: "&amp;Q438</f>
        <v>REPORTING PERIOD: APRIL 1 - SEPTEMBER 30, 2026</v>
      </c>
      <c r="K9" s="424"/>
      <c r="L9" s="415" t="s">
        <v>8</v>
      </c>
      <c r="M9" s="374"/>
      <c r="N9" s="198"/>
      <c r="O9" s="194"/>
      <c r="P9" s="137"/>
      <c r="V9" s="131"/>
    </row>
    <row r="10" spans="1:26" ht="15.75" customHeight="1">
      <c r="A10" s="397"/>
      <c r="B10" s="416" t="s">
        <v>991</v>
      </c>
      <c r="C10" s="373"/>
      <c r="D10" s="373"/>
      <c r="E10" s="373"/>
      <c r="F10" s="403"/>
      <c r="G10" s="402"/>
      <c r="H10" s="373"/>
      <c r="I10" s="373"/>
      <c r="J10" s="403"/>
      <c r="K10" s="425"/>
      <c r="L10" s="381"/>
      <c r="M10" s="374"/>
      <c r="N10" s="198"/>
      <c r="O10" s="194"/>
      <c r="P10" s="137"/>
      <c r="V10" s="131"/>
    </row>
    <row r="11" spans="1:26" ht="12.75" customHeight="1" thickBot="1">
      <c r="A11" s="397"/>
      <c r="B11" s="197" t="s">
        <v>21</v>
      </c>
      <c r="C11" s="196" t="s">
        <v>990</v>
      </c>
      <c r="D11" s="417" t="s">
        <v>989</v>
      </c>
      <c r="E11" s="376"/>
      <c r="F11" s="418"/>
      <c r="G11" s="420"/>
      <c r="H11" s="376"/>
      <c r="I11" s="376"/>
      <c r="J11" s="418"/>
      <c r="K11" s="412"/>
      <c r="L11" s="383"/>
      <c r="M11" s="377"/>
      <c r="N11" s="195"/>
      <c r="O11" s="194"/>
      <c r="P11" s="137"/>
      <c r="V11" s="131"/>
    </row>
    <row r="12" spans="1:26" ht="12.75" customHeight="1" thickTop="1">
      <c r="A12" s="397"/>
      <c r="B12" s="432" t="s">
        <v>26</v>
      </c>
      <c r="C12" s="404" t="s">
        <v>329</v>
      </c>
      <c r="D12" s="404" t="s">
        <v>22</v>
      </c>
      <c r="E12" s="426" t="s">
        <v>15</v>
      </c>
      <c r="F12" s="403"/>
      <c r="G12" s="427" t="s">
        <v>330</v>
      </c>
      <c r="H12" s="373"/>
      <c r="I12" s="403"/>
      <c r="J12" s="404" t="s">
        <v>331</v>
      </c>
      <c r="K12" s="411" t="s">
        <v>334</v>
      </c>
      <c r="L12" s="413" t="s">
        <v>333</v>
      </c>
      <c r="M12" s="404" t="s">
        <v>7</v>
      </c>
      <c r="N12" s="185"/>
      <c r="O12" s="137"/>
      <c r="V12" s="131"/>
    </row>
    <row r="13" spans="1:26" ht="34.5" customHeight="1" thickBot="1">
      <c r="A13" s="398"/>
      <c r="B13" s="405"/>
      <c r="C13" s="405"/>
      <c r="D13" s="405"/>
      <c r="E13" s="420"/>
      <c r="F13" s="418"/>
      <c r="G13" s="420"/>
      <c r="H13" s="376"/>
      <c r="I13" s="418"/>
      <c r="J13" s="405"/>
      <c r="K13" s="412"/>
      <c r="L13" s="414"/>
      <c r="M13" s="405"/>
      <c r="N13" s="193"/>
      <c r="O13" s="137"/>
      <c r="V13" s="131"/>
    </row>
    <row r="14" spans="1:26" ht="12.75" customHeight="1" thickTop="1">
      <c r="A14" s="428" t="s">
        <v>11</v>
      </c>
      <c r="B14" s="169" t="s">
        <v>335</v>
      </c>
      <c r="C14" s="169" t="s">
        <v>337</v>
      </c>
      <c r="D14" s="169" t="s">
        <v>24</v>
      </c>
      <c r="E14" s="384" t="s">
        <v>339</v>
      </c>
      <c r="F14" s="374"/>
      <c r="G14" s="369" t="s">
        <v>330</v>
      </c>
      <c r="H14" s="371"/>
      <c r="I14" s="158"/>
      <c r="J14" s="192"/>
      <c r="K14" s="192"/>
      <c r="L14" s="192"/>
      <c r="M14" s="192"/>
      <c r="N14" s="140"/>
      <c r="V14" s="131"/>
    </row>
    <row r="15" spans="1:26" ht="12.75" customHeight="1">
      <c r="A15" s="429"/>
      <c r="B15" s="153" t="s">
        <v>12</v>
      </c>
      <c r="C15" s="153" t="s">
        <v>25</v>
      </c>
      <c r="D15" s="154">
        <v>40766</v>
      </c>
      <c r="E15" s="191"/>
      <c r="F15" s="166" t="s">
        <v>16</v>
      </c>
      <c r="G15" s="378" t="s">
        <v>359</v>
      </c>
      <c r="H15" s="373"/>
      <c r="I15" s="374"/>
      <c r="J15" s="167" t="s">
        <v>6</v>
      </c>
      <c r="K15" s="190"/>
      <c r="L15" s="188" t="s">
        <v>3</v>
      </c>
      <c r="M15" s="189">
        <v>280</v>
      </c>
      <c r="N15" s="140"/>
      <c r="O15" s="137"/>
      <c r="V15" s="131"/>
    </row>
    <row r="16" spans="1:26" ht="12.75" customHeight="1">
      <c r="A16" s="429"/>
      <c r="B16" s="150" t="s">
        <v>336</v>
      </c>
      <c r="C16" s="150" t="s">
        <v>338</v>
      </c>
      <c r="D16" s="150" t="s">
        <v>23</v>
      </c>
      <c r="E16" s="367" t="s">
        <v>340</v>
      </c>
      <c r="F16" s="368"/>
      <c r="G16" s="372"/>
      <c r="H16" s="373"/>
      <c r="I16" s="374"/>
      <c r="J16" s="149" t="s">
        <v>18</v>
      </c>
      <c r="K16" s="188" t="s">
        <v>3</v>
      </c>
      <c r="L16" s="187"/>
      <c r="M16" s="186">
        <v>825</v>
      </c>
      <c r="N16" s="185"/>
      <c r="V16" s="131"/>
    </row>
    <row r="17" spans="1:22" ht="12.75" customHeight="1" thickBot="1">
      <c r="A17" s="430"/>
      <c r="B17" s="146" t="s">
        <v>13</v>
      </c>
      <c r="C17" s="146" t="s">
        <v>14</v>
      </c>
      <c r="D17" s="154">
        <v>40767</v>
      </c>
      <c r="E17" s="184" t="s">
        <v>4</v>
      </c>
      <c r="F17" s="166" t="s">
        <v>17</v>
      </c>
      <c r="G17" s="375"/>
      <c r="H17" s="376"/>
      <c r="I17" s="377"/>
      <c r="J17" s="183" t="s">
        <v>5</v>
      </c>
      <c r="K17" s="182"/>
      <c r="L17" s="182" t="s">
        <v>3</v>
      </c>
      <c r="M17" s="181">
        <v>120</v>
      </c>
      <c r="N17" s="140"/>
    </row>
    <row r="18" spans="1:22" ht="23.25" customHeight="1" thickTop="1">
      <c r="A18" s="428">
        <f>1</f>
        <v>1</v>
      </c>
      <c r="B18" s="159" t="s">
        <v>335</v>
      </c>
      <c r="C18" s="159" t="s">
        <v>337</v>
      </c>
      <c r="D18" s="159" t="s">
        <v>24</v>
      </c>
      <c r="E18" s="369" t="s">
        <v>339</v>
      </c>
      <c r="F18" s="370"/>
      <c r="G18" s="406" t="s">
        <v>330</v>
      </c>
      <c r="H18" s="371"/>
      <c r="I18" s="370"/>
      <c r="J18" s="157" t="s">
        <v>2</v>
      </c>
      <c r="K18" s="156"/>
      <c r="L18" s="156"/>
      <c r="M18" s="155"/>
      <c r="N18" s="140"/>
      <c r="V18" s="137"/>
    </row>
    <row r="19" spans="1:22" ht="12.75" customHeight="1">
      <c r="A19" s="429"/>
      <c r="B19" s="153" t="s">
        <v>988</v>
      </c>
      <c r="C19" s="153" t="s">
        <v>987</v>
      </c>
      <c r="D19" s="154">
        <v>45937</v>
      </c>
      <c r="E19" s="153"/>
      <c r="F19" s="153" t="s">
        <v>986</v>
      </c>
      <c r="G19" s="378" t="s">
        <v>985</v>
      </c>
      <c r="H19" s="373"/>
      <c r="I19" s="374"/>
      <c r="J19" s="152" t="s">
        <v>984</v>
      </c>
      <c r="K19" s="152"/>
      <c r="L19" s="152" t="s">
        <v>3</v>
      </c>
      <c r="M19" s="179">
        <v>316</v>
      </c>
      <c r="N19" s="140"/>
      <c r="V19" s="180"/>
    </row>
    <row r="20" spans="1:22" ht="12.75" customHeight="1">
      <c r="A20" s="429"/>
      <c r="B20" s="150" t="s">
        <v>336</v>
      </c>
      <c r="C20" s="150" t="s">
        <v>338</v>
      </c>
      <c r="D20" s="150" t="s">
        <v>23</v>
      </c>
      <c r="E20" s="367" t="s">
        <v>340</v>
      </c>
      <c r="F20" s="368"/>
      <c r="G20" s="372"/>
      <c r="H20" s="373"/>
      <c r="I20" s="374"/>
      <c r="J20" s="149" t="s">
        <v>983</v>
      </c>
      <c r="K20" s="148"/>
      <c r="L20" s="148" t="s">
        <v>3</v>
      </c>
      <c r="M20" s="178">
        <v>248</v>
      </c>
      <c r="N20" s="140"/>
      <c r="V20" s="131"/>
    </row>
    <row r="21" spans="1:22" ht="12.75" customHeight="1">
      <c r="A21" s="429"/>
      <c r="B21" s="153"/>
      <c r="C21" s="153"/>
      <c r="D21" s="154"/>
      <c r="E21" s="167"/>
      <c r="F21" s="166"/>
      <c r="G21" s="381"/>
      <c r="H21" s="382"/>
      <c r="I21" s="374"/>
      <c r="J21" s="149" t="s">
        <v>5</v>
      </c>
      <c r="K21" s="148"/>
      <c r="L21" s="148"/>
      <c r="M21" s="178">
        <v>170</v>
      </c>
      <c r="N21" s="140"/>
      <c r="V21" s="131"/>
    </row>
    <row r="22" spans="1:22" ht="12.75" customHeight="1" thickBot="1">
      <c r="A22" s="430"/>
      <c r="B22" s="153" t="s">
        <v>528</v>
      </c>
      <c r="C22" s="153" t="s">
        <v>982</v>
      </c>
      <c r="D22" s="163">
        <v>45938</v>
      </c>
      <c r="E22" s="161" t="s">
        <v>4</v>
      </c>
      <c r="F22" s="160" t="s">
        <v>981</v>
      </c>
      <c r="G22" s="383"/>
      <c r="H22" s="376"/>
      <c r="I22" s="377"/>
      <c r="J22" s="149" t="s">
        <v>980</v>
      </c>
      <c r="K22" s="148"/>
      <c r="L22" s="148" t="s">
        <v>3</v>
      </c>
      <c r="M22" s="178">
        <v>150</v>
      </c>
      <c r="N22" s="140"/>
      <c r="V22" s="131"/>
    </row>
    <row r="23" spans="1:22" ht="12.75" customHeight="1" thickTop="1">
      <c r="A23" s="428">
        <f>A18+1</f>
        <v>2</v>
      </c>
      <c r="B23" s="159" t="s">
        <v>335</v>
      </c>
      <c r="C23" s="159" t="s">
        <v>337</v>
      </c>
      <c r="D23" s="159" t="s">
        <v>24</v>
      </c>
      <c r="E23" s="369" t="s">
        <v>339</v>
      </c>
      <c r="F23" s="370"/>
      <c r="G23" s="369" t="s">
        <v>330</v>
      </c>
      <c r="H23" s="371"/>
      <c r="I23" s="158"/>
      <c r="J23" s="157" t="s">
        <v>2</v>
      </c>
      <c r="K23" s="156"/>
      <c r="L23" s="156"/>
      <c r="M23" s="155"/>
      <c r="N23" s="140"/>
      <c r="V23" s="131"/>
    </row>
    <row r="24" spans="1:22" ht="12.75" customHeight="1">
      <c r="A24" s="429"/>
      <c r="B24" s="153" t="s">
        <v>979</v>
      </c>
      <c r="C24" s="153" t="s">
        <v>978</v>
      </c>
      <c r="D24" s="154">
        <v>45947</v>
      </c>
      <c r="E24" s="153"/>
      <c r="F24" s="153" t="s">
        <v>977</v>
      </c>
      <c r="G24" s="378" t="s">
        <v>973</v>
      </c>
      <c r="H24" s="373"/>
      <c r="I24" s="374"/>
      <c r="J24" s="152" t="s">
        <v>976</v>
      </c>
      <c r="K24" s="152"/>
      <c r="L24" s="152" t="s">
        <v>3</v>
      </c>
      <c r="M24" s="164">
        <v>300</v>
      </c>
      <c r="N24" s="140"/>
      <c r="V24" s="131"/>
    </row>
    <row r="25" spans="1:22" ht="12.75" customHeight="1">
      <c r="A25" s="429"/>
      <c r="B25" s="150" t="s">
        <v>336</v>
      </c>
      <c r="C25" s="150" t="s">
        <v>338</v>
      </c>
      <c r="D25" s="150" t="s">
        <v>23</v>
      </c>
      <c r="E25" s="367" t="s">
        <v>340</v>
      </c>
      <c r="F25" s="368"/>
      <c r="G25" s="372"/>
      <c r="H25" s="373"/>
      <c r="I25" s="374"/>
      <c r="J25" s="149" t="s">
        <v>975</v>
      </c>
      <c r="K25" s="148"/>
      <c r="L25" s="148" t="s">
        <v>3</v>
      </c>
      <c r="M25" s="162">
        <v>3960</v>
      </c>
      <c r="N25" s="140"/>
      <c r="V25" s="131"/>
    </row>
    <row r="26" spans="1:22" ht="12.75" customHeight="1" thickBot="1">
      <c r="A26" s="430"/>
      <c r="B26" s="153" t="s">
        <v>974</v>
      </c>
      <c r="C26" s="153" t="s">
        <v>973</v>
      </c>
      <c r="D26" s="163">
        <v>45949</v>
      </c>
      <c r="E26" s="161" t="s">
        <v>4</v>
      </c>
      <c r="F26" s="160" t="s">
        <v>972</v>
      </c>
      <c r="G26" s="375"/>
      <c r="H26" s="376"/>
      <c r="I26" s="377"/>
      <c r="J26" s="149" t="s">
        <v>971</v>
      </c>
      <c r="K26" s="148"/>
      <c r="L26" s="148" t="s">
        <v>3</v>
      </c>
      <c r="M26" s="162">
        <v>756</v>
      </c>
      <c r="N26" s="140"/>
      <c r="V26" s="131"/>
    </row>
    <row r="27" spans="1:22" ht="12.75" customHeight="1" thickTop="1">
      <c r="A27" s="428">
        <f>A23+1</f>
        <v>3</v>
      </c>
      <c r="B27" s="159" t="s">
        <v>335</v>
      </c>
      <c r="C27" s="159" t="s">
        <v>337</v>
      </c>
      <c r="D27" s="159" t="s">
        <v>24</v>
      </c>
      <c r="E27" s="369" t="s">
        <v>339</v>
      </c>
      <c r="F27" s="370"/>
      <c r="G27" s="369" t="s">
        <v>330</v>
      </c>
      <c r="H27" s="371"/>
      <c r="I27" s="158"/>
      <c r="J27" s="157" t="s">
        <v>2</v>
      </c>
      <c r="K27" s="156"/>
      <c r="L27" s="156"/>
      <c r="M27" s="155"/>
      <c r="N27" s="140"/>
      <c r="V27" s="131"/>
    </row>
    <row r="28" spans="1:22" ht="12.75" customHeight="1">
      <c r="A28" s="429"/>
      <c r="B28" s="153" t="s">
        <v>970</v>
      </c>
      <c r="C28" s="153" t="s">
        <v>969</v>
      </c>
      <c r="D28" s="154">
        <v>45941</v>
      </c>
      <c r="E28" s="153"/>
      <c r="F28" s="153" t="s">
        <v>968</v>
      </c>
      <c r="G28" s="378" t="s">
        <v>967</v>
      </c>
      <c r="H28" s="373"/>
      <c r="I28" s="374"/>
      <c r="J28" s="152" t="s">
        <v>536</v>
      </c>
      <c r="K28" s="152"/>
      <c r="L28" s="152" t="s">
        <v>3</v>
      </c>
      <c r="M28" s="179">
        <v>157</v>
      </c>
      <c r="N28" s="140"/>
      <c r="V28" s="131"/>
    </row>
    <row r="29" spans="1:22" ht="12.75" customHeight="1">
      <c r="A29" s="429"/>
      <c r="B29" s="150" t="s">
        <v>336</v>
      </c>
      <c r="C29" s="150" t="s">
        <v>338</v>
      </c>
      <c r="D29" s="150" t="s">
        <v>23</v>
      </c>
      <c r="E29" s="367" t="s">
        <v>340</v>
      </c>
      <c r="F29" s="368"/>
      <c r="G29" s="372"/>
      <c r="H29" s="373"/>
      <c r="I29" s="374"/>
      <c r="J29" s="149"/>
      <c r="K29" s="148"/>
      <c r="L29" s="148"/>
      <c r="M29" s="178"/>
      <c r="N29" s="140"/>
      <c r="V29" s="131"/>
    </row>
    <row r="30" spans="1:22" ht="12.75" customHeight="1" thickBot="1">
      <c r="A30" s="430"/>
      <c r="B30" s="153" t="s">
        <v>528</v>
      </c>
      <c r="C30" s="153" t="s">
        <v>967</v>
      </c>
      <c r="D30" s="163">
        <v>45941</v>
      </c>
      <c r="E30" s="161" t="s">
        <v>4</v>
      </c>
      <c r="F30" s="160" t="s">
        <v>966</v>
      </c>
      <c r="G30" s="375"/>
      <c r="H30" s="376"/>
      <c r="I30" s="377"/>
      <c r="J30" s="149"/>
      <c r="K30" s="148"/>
      <c r="L30" s="148"/>
      <c r="M30" s="178"/>
      <c r="N30" s="140"/>
      <c r="V30" s="131"/>
    </row>
    <row r="31" spans="1:22" ht="12.75" customHeight="1" thickTop="1">
      <c r="A31" s="428">
        <f>A27+1</f>
        <v>4</v>
      </c>
      <c r="B31" s="159" t="s">
        <v>335</v>
      </c>
      <c r="C31" s="159" t="s">
        <v>337</v>
      </c>
      <c r="D31" s="159" t="s">
        <v>24</v>
      </c>
      <c r="E31" s="369" t="s">
        <v>339</v>
      </c>
      <c r="F31" s="370"/>
      <c r="G31" s="369" t="s">
        <v>330</v>
      </c>
      <c r="H31" s="371"/>
      <c r="I31" s="158"/>
      <c r="J31" s="157" t="s">
        <v>2</v>
      </c>
      <c r="K31" s="156"/>
      <c r="L31" s="156"/>
      <c r="M31" s="155"/>
      <c r="N31" s="140"/>
      <c r="V31" s="131"/>
    </row>
    <row r="32" spans="1:22" ht="12.75" customHeight="1">
      <c r="A32" s="429"/>
      <c r="B32" s="153" t="s">
        <v>959</v>
      </c>
      <c r="C32" s="153" t="s">
        <v>965</v>
      </c>
      <c r="D32" s="154">
        <v>45936</v>
      </c>
      <c r="E32" s="153"/>
      <c r="F32" s="153" t="s">
        <v>755</v>
      </c>
      <c r="G32" s="378" t="s">
        <v>961</v>
      </c>
      <c r="H32" s="373"/>
      <c r="I32" s="374"/>
      <c r="J32" s="152" t="s">
        <v>964</v>
      </c>
      <c r="K32" s="152"/>
      <c r="L32" s="152" t="s">
        <v>3</v>
      </c>
      <c r="M32" s="164">
        <v>1200</v>
      </c>
      <c r="N32" s="140"/>
      <c r="V32" s="131"/>
    </row>
    <row r="33" spans="1:22" ht="12.75" customHeight="1">
      <c r="A33" s="429"/>
      <c r="B33" s="150" t="s">
        <v>336</v>
      </c>
      <c r="C33" s="150" t="s">
        <v>338</v>
      </c>
      <c r="D33" s="150" t="s">
        <v>23</v>
      </c>
      <c r="E33" s="367" t="s">
        <v>340</v>
      </c>
      <c r="F33" s="368"/>
      <c r="G33" s="372"/>
      <c r="H33" s="373"/>
      <c r="I33" s="374"/>
      <c r="J33" s="149" t="s">
        <v>963</v>
      </c>
      <c r="K33" s="148"/>
      <c r="L33" s="148" t="s">
        <v>3</v>
      </c>
      <c r="M33" s="162">
        <v>100</v>
      </c>
      <c r="N33" s="140"/>
      <c r="V33" s="131"/>
    </row>
    <row r="34" spans="1:22" ht="12.75" customHeight="1" thickBot="1">
      <c r="A34" s="430"/>
      <c r="B34" s="153" t="s">
        <v>962</v>
      </c>
      <c r="C34" s="153" t="s">
        <v>961</v>
      </c>
      <c r="D34" s="163">
        <v>45936</v>
      </c>
      <c r="E34" s="161" t="s">
        <v>4</v>
      </c>
      <c r="F34" s="160" t="s">
        <v>960</v>
      </c>
      <c r="G34" s="375"/>
      <c r="H34" s="376"/>
      <c r="I34" s="377"/>
      <c r="J34" s="149" t="s">
        <v>0</v>
      </c>
      <c r="K34" s="148"/>
      <c r="L34" s="148"/>
      <c r="M34" s="147"/>
      <c r="N34" s="140"/>
      <c r="V34" s="131"/>
    </row>
    <row r="35" spans="1:22" ht="12.75" customHeight="1" thickTop="1">
      <c r="A35" s="428">
        <f>A31+1</f>
        <v>5</v>
      </c>
      <c r="B35" s="159" t="s">
        <v>335</v>
      </c>
      <c r="C35" s="159" t="s">
        <v>337</v>
      </c>
      <c r="D35" s="159" t="s">
        <v>24</v>
      </c>
      <c r="E35" s="369" t="s">
        <v>339</v>
      </c>
      <c r="F35" s="370"/>
      <c r="G35" s="369" t="s">
        <v>330</v>
      </c>
      <c r="H35" s="371"/>
      <c r="I35" s="158"/>
      <c r="J35" s="157" t="s">
        <v>2</v>
      </c>
      <c r="K35" s="156"/>
      <c r="L35" s="156"/>
      <c r="M35" s="155"/>
      <c r="N35" s="140"/>
      <c r="V35" s="131"/>
    </row>
    <row r="36" spans="1:22" ht="12.75" customHeight="1">
      <c r="A36" s="429"/>
      <c r="B36" s="153" t="s">
        <v>959</v>
      </c>
      <c r="C36" s="153" t="s">
        <v>958</v>
      </c>
      <c r="D36" s="154">
        <v>45974</v>
      </c>
      <c r="E36" s="153"/>
      <c r="F36" s="153" t="s">
        <v>957</v>
      </c>
      <c r="G36" s="378" t="s">
        <v>954</v>
      </c>
      <c r="H36" s="373"/>
      <c r="I36" s="374"/>
      <c r="J36" s="152" t="s">
        <v>833</v>
      </c>
      <c r="K36" s="152"/>
      <c r="L36" s="152" t="s">
        <v>3</v>
      </c>
      <c r="M36" s="164">
        <v>34000</v>
      </c>
      <c r="N36" s="140"/>
      <c r="V36" s="131"/>
    </row>
    <row r="37" spans="1:22" ht="12.75" customHeight="1">
      <c r="A37" s="429"/>
      <c r="B37" s="150" t="s">
        <v>336</v>
      </c>
      <c r="C37" s="150" t="s">
        <v>338</v>
      </c>
      <c r="D37" s="150" t="s">
        <v>23</v>
      </c>
      <c r="E37" s="367" t="s">
        <v>340</v>
      </c>
      <c r="F37" s="368"/>
      <c r="G37" s="372"/>
      <c r="H37" s="373"/>
      <c r="I37" s="374"/>
      <c r="J37" s="149" t="s">
        <v>956</v>
      </c>
      <c r="K37" s="148"/>
      <c r="L37" s="148" t="s">
        <v>3</v>
      </c>
      <c r="M37" s="162">
        <v>4000</v>
      </c>
      <c r="N37" s="140"/>
      <c r="V37" s="131"/>
    </row>
    <row r="38" spans="1:22" ht="12.75" customHeight="1">
      <c r="A38" s="429"/>
      <c r="B38" s="153"/>
      <c r="C38" s="153"/>
      <c r="D38" s="154"/>
      <c r="E38" s="167"/>
      <c r="F38" s="166"/>
      <c r="G38" s="381"/>
      <c r="H38" s="382"/>
      <c r="I38" s="374"/>
      <c r="J38" s="149" t="s">
        <v>613</v>
      </c>
      <c r="K38" s="148"/>
      <c r="L38" s="148" t="s">
        <v>3</v>
      </c>
      <c r="M38" s="162">
        <v>23040</v>
      </c>
      <c r="N38" s="140"/>
      <c r="V38" s="131"/>
    </row>
    <row r="39" spans="1:22" ht="12.75" customHeight="1" thickBot="1">
      <c r="A39" s="430"/>
      <c r="B39" s="153" t="s">
        <v>955</v>
      </c>
      <c r="C39" s="153" t="s">
        <v>954</v>
      </c>
      <c r="D39" s="163">
        <v>45978</v>
      </c>
      <c r="E39" s="161" t="s">
        <v>4</v>
      </c>
      <c r="F39" s="160" t="s">
        <v>953</v>
      </c>
      <c r="G39" s="381"/>
      <c r="H39" s="373"/>
      <c r="I39" s="374"/>
      <c r="J39" s="149" t="s">
        <v>821</v>
      </c>
      <c r="K39" s="148"/>
      <c r="L39" s="148" t="s">
        <v>3</v>
      </c>
      <c r="M39" s="162">
        <v>9600</v>
      </c>
      <c r="N39" s="140"/>
      <c r="V39" s="131"/>
    </row>
    <row r="40" spans="1:22" ht="12.75" customHeight="1" thickTop="1">
      <c r="A40" s="428">
        <f>A35+1</f>
        <v>6</v>
      </c>
      <c r="B40" s="159" t="s">
        <v>335</v>
      </c>
      <c r="C40" s="159" t="s">
        <v>337</v>
      </c>
      <c r="D40" s="159" t="s">
        <v>24</v>
      </c>
      <c r="E40" s="369" t="s">
        <v>339</v>
      </c>
      <c r="F40" s="370"/>
      <c r="G40" s="369" t="s">
        <v>330</v>
      </c>
      <c r="H40" s="371"/>
      <c r="I40" s="158"/>
      <c r="J40" s="157" t="s">
        <v>2</v>
      </c>
      <c r="K40" s="156"/>
      <c r="L40" s="156"/>
      <c r="M40" s="155"/>
      <c r="N40" s="140"/>
      <c r="V40" s="131"/>
    </row>
    <row r="41" spans="1:22" ht="12.75" customHeight="1">
      <c r="A41" s="429"/>
      <c r="B41" s="153" t="s">
        <v>952</v>
      </c>
      <c r="C41" s="153" t="s">
        <v>951</v>
      </c>
      <c r="D41" s="154">
        <v>45937</v>
      </c>
      <c r="E41" s="153"/>
      <c r="F41" s="153" t="s">
        <v>950</v>
      </c>
      <c r="G41" s="378" t="s">
        <v>947</v>
      </c>
      <c r="H41" s="373"/>
      <c r="I41" s="374"/>
      <c r="J41" s="152" t="s">
        <v>949</v>
      </c>
      <c r="K41" s="152"/>
      <c r="L41" s="152" t="s">
        <v>3</v>
      </c>
      <c r="M41" s="164">
        <v>70</v>
      </c>
      <c r="N41" s="140"/>
      <c r="V41" s="131"/>
    </row>
    <row r="42" spans="1:22" ht="12.75" customHeight="1">
      <c r="A42" s="429"/>
      <c r="B42" s="150" t="s">
        <v>336</v>
      </c>
      <c r="C42" s="150" t="s">
        <v>338</v>
      </c>
      <c r="D42" s="150" t="s">
        <v>23</v>
      </c>
      <c r="E42" s="367" t="s">
        <v>340</v>
      </c>
      <c r="F42" s="368"/>
      <c r="G42" s="372"/>
      <c r="H42" s="373"/>
      <c r="I42" s="374"/>
      <c r="J42" s="149" t="s">
        <v>881</v>
      </c>
      <c r="K42" s="148"/>
      <c r="L42" s="148" t="s">
        <v>3</v>
      </c>
      <c r="M42" s="162">
        <v>35</v>
      </c>
      <c r="N42" s="140"/>
      <c r="V42" s="131"/>
    </row>
    <row r="43" spans="1:22" ht="12.75" customHeight="1" thickBot="1">
      <c r="A43" s="430"/>
      <c r="B43" s="153" t="s">
        <v>948</v>
      </c>
      <c r="C43" s="153" t="s">
        <v>947</v>
      </c>
      <c r="D43" s="163">
        <v>45937</v>
      </c>
      <c r="E43" s="161" t="s">
        <v>4</v>
      </c>
      <c r="F43" s="177">
        <v>45937</v>
      </c>
      <c r="G43" s="375"/>
      <c r="H43" s="376"/>
      <c r="I43" s="377"/>
      <c r="J43" s="149" t="s">
        <v>0</v>
      </c>
      <c r="K43" s="148"/>
      <c r="L43" s="148"/>
      <c r="M43" s="147"/>
      <c r="N43" s="140"/>
      <c r="V43" s="131"/>
    </row>
    <row r="44" spans="1:22" ht="12.75" customHeight="1" thickTop="1">
      <c r="A44" s="428">
        <f>A40+1</f>
        <v>7</v>
      </c>
      <c r="B44" s="159" t="s">
        <v>335</v>
      </c>
      <c r="C44" s="159" t="s">
        <v>337</v>
      </c>
      <c r="D44" s="159" t="s">
        <v>24</v>
      </c>
      <c r="E44" s="369" t="s">
        <v>339</v>
      </c>
      <c r="F44" s="370"/>
      <c r="G44" s="369" t="s">
        <v>330</v>
      </c>
      <c r="H44" s="371"/>
      <c r="I44" s="158"/>
      <c r="J44" s="157" t="s">
        <v>2</v>
      </c>
      <c r="K44" s="156"/>
      <c r="L44" s="156"/>
      <c r="M44" s="155"/>
      <c r="N44" s="140"/>
      <c r="V44" s="131"/>
    </row>
    <row r="45" spans="1:22" ht="12.75" customHeight="1">
      <c r="A45" s="429"/>
      <c r="B45" s="153" t="s">
        <v>946</v>
      </c>
      <c r="C45" s="153" t="s">
        <v>945</v>
      </c>
      <c r="D45" s="154">
        <v>45933</v>
      </c>
      <c r="E45" s="153"/>
      <c r="F45" s="153" t="s">
        <v>944</v>
      </c>
      <c r="G45" s="378" t="s">
        <v>943</v>
      </c>
      <c r="H45" s="373"/>
      <c r="I45" s="374"/>
      <c r="J45" s="152" t="s">
        <v>833</v>
      </c>
      <c r="K45" s="152"/>
      <c r="L45" s="152" t="s">
        <v>3</v>
      </c>
      <c r="M45" s="174">
        <v>491.24</v>
      </c>
      <c r="N45" s="140"/>
      <c r="V45" s="131"/>
    </row>
    <row r="46" spans="1:22" ht="12.75" customHeight="1">
      <c r="A46" s="429"/>
      <c r="B46" s="150" t="s">
        <v>336</v>
      </c>
      <c r="C46" s="150" t="s">
        <v>338</v>
      </c>
      <c r="D46" s="150" t="s">
        <v>23</v>
      </c>
      <c r="E46" s="367" t="s">
        <v>340</v>
      </c>
      <c r="F46" s="368"/>
      <c r="G46" s="372"/>
      <c r="H46" s="373"/>
      <c r="I46" s="374"/>
      <c r="J46" s="149" t="s">
        <v>1</v>
      </c>
      <c r="K46" s="148"/>
      <c r="L46" s="148"/>
      <c r="M46" s="147"/>
      <c r="N46" s="140"/>
      <c r="V46" s="131"/>
    </row>
    <row r="47" spans="1:22" ht="12.75" customHeight="1" thickBot="1">
      <c r="A47" s="430"/>
      <c r="B47" s="153" t="s">
        <v>885</v>
      </c>
      <c r="C47" s="153" t="s">
        <v>943</v>
      </c>
      <c r="D47" s="163">
        <v>45933</v>
      </c>
      <c r="E47" s="161" t="s">
        <v>4</v>
      </c>
      <c r="F47" s="160" t="s">
        <v>942</v>
      </c>
      <c r="G47" s="375"/>
      <c r="H47" s="376"/>
      <c r="I47" s="377"/>
      <c r="J47" s="149" t="s">
        <v>0</v>
      </c>
      <c r="K47" s="148"/>
      <c r="L47" s="148"/>
      <c r="M47" s="147"/>
      <c r="N47" s="140"/>
      <c r="V47" s="131"/>
    </row>
    <row r="48" spans="1:22" ht="12.75" customHeight="1" thickTop="1">
      <c r="A48" s="428">
        <f>A44+1</f>
        <v>8</v>
      </c>
      <c r="B48" s="159" t="s">
        <v>335</v>
      </c>
      <c r="C48" s="159" t="s">
        <v>337</v>
      </c>
      <c r="D48" s="159" t="s">
        <v>24</v>
      </c>
      <c r="E48" s="369" t="s">
        <v>339</v>
      </c>
      <c r="F48" s="370"/>
      <c r="G48" s="369" t="s">
        <v>330</v>
      </c>
      <c r="H48" s="371"/>
      <c r="I48" s="158"/>
      <c r="J48" s="157" t="s">
        <v>2</v>
      </c>
      <c r="K48" s="156"/>
      <c r="L48" s="156"/>
      <c r="M48" s="155"/>
      <c r="N48" s="140"/>
      <c r="V48" s="131"/>
    </row>
    <row r="49" spans="1:26" ht="12.75" customHeight="1">
      <c r="A49" s="429"/>
      <c r="B49" s="153" t="s">
        <v>941</v>
      </c>
      <c r="C49" s="153" t="s">
        <v>940</v>
      </c>
      <c r="D49" s="154">
        <v>45938</v>
      </c>
      <c r="E49" s="153"/>
      <c r="F49" s="153" t="s">
        <v>939</v>
      </c>
      <c r="G49" s="378" t="s">
        <v>938</v>
      </c>
      <c r="H49" s="373"/>
      <c r="I49" s="374"/>
      <c r="J49" s="152" t="s">
        <v>826</v>
      </c>
      <c r="K49" s="152"/>
      <c r="L49" s="152" t="s">
        <v>3</v>
      </c>
      <c r="M49" s="164">
        <v>25</v>
      </c>
      <c r="N49" s="140"/>
      <c r="V49" s="131"/>
    </row>
    <row r="50" spans="1:26" ht="12.75" customHeight="1">
      <c r="A50" s="429"/>
      <c r="B50" s="150" t="s">
        <v>336</v>
      </c>
      <c r="C50" s="150" t="s">
        <v>338</v>
      </c>
      <c r="D50" s="150" t="s">
        <v>23</v>
      </c>
      <c r="E50" s="367" t="s">
        <v>340</v>
      </c>
      <c r="F50" s="368"/>
      <c r="G50" s="372"/>
      <c r="H50" s="373"/>
      <c r="I50" s="374"/>
      <c r="J50" s="149" t="s">
        <v>825</v>
      </c>
      <c r="K50" s="148"/>
      <c r="L50" s="148" t="s">
        <v>3</v>
      </c>
      <c r="M50" s="162">
        <v>375</v>
      </c>
      <c r="N50" s="140"/>
      <c r="V50" s="131"/>
    </row>
    <row r="51" spans="1:26" ht="12.75" customHeight="1" thickBot="1">
      <c r="A51" s="430"/>
      <c r="B51" s="153" t="s">
        <v>528</v>
      </c>
      <c r="C51" s="153" t="s">
        <v>938</v>
      </c>
      <c r="D51" s="163">
        <v>45940</v>
      </c>
      <c r="E51" s="161" t="s">
        <v>4</v>
      </c>
      <c r="F51" s="160" t="s">
        <v>937</v>
      </c>
      <c r="G51" s="375"/>
      <c r="H51" s="376"/>
      <c r="I51" s="377"/>
      <c r="J51" s="149" t="s">
        <v>821</v>
      </c>
      <c r="K51" s="148"/>
      <c r="L51" s="148" t="s">
        <v>3</v>
      </c>
      <c r="M51" s="162">
        <v>75</v>
      </c>
      <c r="N51" s="140"/>
      <c r="V51" s="131"/>
    </row>
    <row r="52" spans="1:26" ht="12.75" customHeight="1" thickTop="1">
      <c r="A52" s="428">
        <f>A48+1</f>
        <v>9</v>
      </c>
      <c r="B52" s="159" t="s">
        <v>335</v>
      </c>
      <c r="C52" s="159" t="s">
        <v>337</v>
      </c>
      <c r="D52" s="159" t="s">
        <v>24</v>
      </c>
      <c r="E52" s="369" t="s">
        <v>339</v>
      </c>
      <c r="F52" s="370"/>
      <c r="G52" s="369" t="s">
        <v>330</v>
      </c>
      <c r="H52" s="371"/>
      <c r="I52" s="158"/>
      <c r="J52" s="157" t="s">
        <v>2</v>
      </c>
      <c r="K52" s="156"/>
      <c r="L52" s="156"/>
      <c r="M52" s="155"/>
      <c r="N52" s="140"/>
      <c r="V52" s="131"/>
    </row>
    <row r="53" spans="1:26" ht="12.75" customHeight="1">
      <c r="A53" s="429"/>
      <c r="B53" s="153" t="s">
        <v>936</v>
      </c>
      <c r="C53" s="153" t="s">
        <v>935</v>
      </c>
      <c r="D53" s="154">
        <v>46007</v>
      </c>
      <c r="E53" s="153"/>
      <c r="F53" s="153" t="s">
        <v>934</v>
      </c>
      <c r="G53" s="378" t="s">
        <v>933</v>
      </c>
      <c r="H53" s="373"/>
      <c r="I53" s="374"/>
      <c r="J53" s="152" t="s">
        <v>833</v>
      </c>
      <c r="K53" s="152"/>
      <c r="L53" s="152" t="s">
        <v>3</v>
      </c>
      <c r="M53" s="164">
        <v>323</v>
      </c>
      <c r="N53" s="140"/>
      <c r="V53" s="131"/>
    </row>
    <row r="54" spans="1:26" ht="12.75" customHeight="1">
      <c r="A54" s="429"/>
      <c r="B54" s="150" t="s">
        <v>336</v>
      </c>
      <c r="C54" s="150" t="s">
        <v>338</v>
      </c>
      <c r="D54" s="150" t="s">
        <v>23</v>
      </c>
      <c r="E54" s="367" t="s">
        <v>340</v>
      </c>
      <c r="F54" s="368"/>
      <c r="G54" s="372"/>
      <c r="H54" s="373"/>
      <c r="I54" s="374"/>
      <c r="J54" s="149" t="s">
        <v>932</v>
      </c>
      <c r="K54" s="148"/>
      <c r="L54" s="148" t="s">
        <v>3</v>
      </c>
      <c r="M54" s="173">
        <v>16.8</v>
      </c>
      <c r="N54" s="140"/>
      <c r="V54" s="131"/>
    </row>
    <row r="55" spans="1:26" ht="12.75" customHeight="1">
      <c r="A55" s="429"/>
      <c r="B55" s="431" t="s">
        <v>931</v>
      </c>
      <c r="C55" s="431" t="s">
        <v>930</v>
      </c>
      <c r="D55" s="385">
        <v>46007</v>
      </c>
      <c r="E55" s="167"/>
      <c r="F55" s="388" t="s">
        <v>929</v>
      </c>
      <c r="G55" s="381"/>
      <c r="H55" s="382"/>
      <c r="I55" s="374"/>
      <c r="J55" s="149" t="s">
        <v>928</v>
      </c>
      <c r="K55" s="148"/>
      <c r="L55" s="148" t="s">
        <v>3</v>
      </c>
      <c r="M55" s="173">
        <v>114.97</v>
      </c>
      <c r="N55" s="140"/>
      <c r="V55" s="131"/>
    </row>
    <row r="56" spans="1:26" ht="12.75" customHeight="1">
      <c r="A56" s="429"/>
      <c r="B56" s="386"/>
      <c r="C56" s="386"/>
      <c r="D56" s="386"/>
      <c r="E56" s="167"/>
      <c r="F56" s="374"/>
      <c r="G56" s="381"/>
      <c r="H56" s="382"/>
      <c r="I56" s="374"/>
      <c r="J56" s="149" t="s">
        <v>536</v>
      </c>
      <c r="K56" s="148"/>
      <c r="L56" s="148" t="s">
        <v>3</v>
      </c>
      <c r="M56" s="162">
        <v>238</v>
      </c>
      <c r="N56" s="140"/>
      <c r="V56" s="131"/>
    </row>
    <row r="57" spans="1:26" ht="12.75" customHeight="1">
      <c r="A57" s="429"/>
      <c r="B57" s="386"/>
      <c r="C57" s="386"/>
      <c r="D57" s="386"/>
      <c r="E57" s="167"/>
      <c r="F57" s="374"/>
      <c r="G57" s="381"/>
      <c r="H57" s="382"/>
      <c r="I57" s="374"/>
      <c r="J57" s="149" t="s">
        <v>449</v>
      </c>
      <c r="K57" s="148"/>
      <c r="L57" s="148" t="s">
        <v>3</v>
      </c>
      <c r="M57" s="162">
        <v>185</v>
      </c>
      <c r="N57" s="140"/>
      <c r="V57" s="131"/>
    </row>
    <row r="58" spans="1:26" ht="12.75" customHeight="1" thickBot="1">
      <c r="A58" s="430"/>
      <c r="B58" s="386"/>
      <c r="C58" s="386"/>
      <c r="D58" s="387"/>
      <c r="E58" s="161" t="s">
        <v>4</v>
      </c>
      <c r="F58" s="389"/>
      <c r="G58" s="381"/>
      <c r="H58" s="373"/>
      <c r="I58" s="374"/>
      <c r="J58" s="149" t="s">
        <v>927</v>
      </c>
      <c r="K58" s="148"/>
      <c r="L58" s="148" t="s">
        <v>3</v>
      </c>
      <c r="M58" s="173">
        <v>5.15</v>
      </c>
      <c r="N58" s="140"/>
      <c r="V58" s="131"/>
    </row>
    <row r="59" spans="1:26" ht="12.75" customHeight="1" thickTop="1">
      <c r="A59" s="428">
        <f>A52+1</f>
        <v>10</v>
      </c>
      <c r="B59" s="159" t="s">
        <v>335</v>
      </c>
      <c r="C59" s="159" t="s">
        <v>337</v>
      </c>
      <c r="D59" s="159" t="s">
        <v>24</v>
      </c>
      <c r="E59" s="369" t="s">
        <v>339</v>
      </c>
      <c r="F59" s="370"/>
      <c r="G59" s="369" t="s">
        <v>330</v>
      </c>
      <c r="H59" s="371"/>
      <c r="I59" s="158"/>
      <c r="J59" s="157" t="s">
        <v>2</v>
      </c>
      <c r="K59" s="156"/>
      <c r="L59" s="156"/>
      <c r="M59" s="155"/>
      <c r="N59" s="140"/>
      <c r="V59" s="131"/>
    </row>
    <row r="60" spans="1:26" ht="12.75" customHeight="1">
      <c r="A60" s="429"/>
      <c r="B60" s="153" t="s">
        <v>926</v>
      </c>
      <c r="C60" s="153" t="s">
        <v>925</v>
      </c>
      <c r="D60" s="154">
        <v>46000</v>
      </c>
      <c r="E60" s="153"/>
      <c r="F60" s="153" t="s">
        <v>924</v>
      </c>
      <c r="G60" s="378" t="s">
        <v>922</v>
      </c>
      <c r="H60" s="373"/>
      <c r="I60" s="374"/>
      <c r="J60" s="152" t="s">
        <v>893</v>
      </c>
      <c r="K60" s="152"/>
      <c r="L60" s="152" t="s">
        <v>3</v>
      </c>
      <c r="M60" s="174">
        <v>955</v>
      </c>
      <c r="N60" s="140"/>
      <c r="P60" s="175"/>
      <c r="V60" s="131"/>
    </row>
    <row r="61" spans="1:26" ht="12.75" customHeight="1">
      <c r="A61" s="429"/>
      <c r="B61" s="150" t="s">
        <v>336</v>
      </c>
      <c r="C61" s="150" t="s">
        <v>338</v>
      </c>
      <c r="D61" s="150" t="s">
        <v>23</v>
      </c>
      <c r="E61" s="367" t="s">
        <v>340</v>
      </c>
      <c r="F61" s="368"/>
      <c r="G61" s="372"/>
      <c r="H61" s="373"/>
      <c r="I61" s="374"/>
      <c r="J61" s="149" t="s">
        <v>1</v>
      </c>
      <c r="K61" s="148"/>
      <c r="L61" s="148"/>
      <c r="M61" s="147"/>
      <c r="N61" s="140"/>
      <c r="V61" s="131"/>
    </row>
    <row r="62" spans="1:26" ht="12.75" customHeight="1" thickBot="1">
      <c r="A62" s="430"/>
      <c r="B62" s="153" t="s">
        <v>923</v>
      </c>
      <c r="C62" s="153" t="s">
        <v>922</v>
      </c>
      <c r="D62" s="163">
        <v>46000</v>
      </c>
      <c r="E62" s="161" t="s">
        <v>4</v>
      </c>
      <c r="F62" s="160" t="s">
        <v>921</v>
      </c>
      <c r="G62" s="375"/>
      <c r="H62" s="376"/>
      <c r="I62" s="377"/>
      <c r="J62" s="149" t="s">
        <v>0</v>
      </c>
      <c r="K62" s="148"/>
      <c r="L62" s="148"/>
      <c r="M62" s="147"/>
      <c r="N62" s="176"/>
      <c r="O62" s="175"/>
      <c r="R62" s="175"/>
      <c r="S62" s="175"/>
      <c r="T62" s="175"/>
      <c r="U62" s="175"/>
      <c r="V62" s="131"/>
      <c r="W62" s="175"/>
      <c r="X62" s="175"/>
      <c r="Y62" s="175"/>
      <c r="Z62" s="175"/>
    </row>
    <row r="63" spans="1:26" ht="12.75" customHeight="1" thickTop="1">
      <c r="A63" s="428">
        <f>A59+1</f>
        <v>11</v>
      </c>
      <c r="B63" s="159" t="s">
        <v>335</v>
      </c>
      <c r="C63" s="159" t="s">
        <v>337</v>
      </c>
      <c r="D63" s="159" t="s">
        <v>24</v>
      </c>
      <c r="E63" s="369" t="s">
        <v>339</v>
      </c>
      <c r="F63" s="370"/>
      <c r="G63" s="369" t="s">
        <v>330</v>
      </c>
      <c r="H63" s="371"/>
      <c r="I63" s="158"/>
      <c r="J63" s="157" t="s">
        <v>2</v>
      </c>
      <c r="K63" s="156"/>
      <c r="L63" s="156"/>
      <c r="M63" s="155"/>
      <c r="N63" s="140"/>
      <c r="V63" s="131"/>
    </row>
    <row r="64" spans="1:26" ht="12.75" customHeight="1">
      <c r="A64" s="429"/>
      <c r="B64" s="153" t="s">
        <v>829</v>
      </c>
      <c r="C64" s="153" t="s">
        <v>920</v>
      </c>
      <c r="D64" s="154">
        <v>46005</v>
      </c>
      <c r="E64" s="153"/>
      <c r="F64" s="153" t="s">
        <v>919</v>
      </c>
      <c r="G64" s="378" t="s">
        <v>918</v>
      </c>
      <c r="H64" s="373"/>
      <c r="I64" s="374"/>
      <c r="J64" s="152" t="s">
        <v>833</v>
      </c>
      <c r="K64" s="152"/>
      <c r="L64" s="152" t="s">
        <v>3</v>
      </c>
      <c r="M64" s="164">
        <v>1607</v>
      </c>
      <c r="N64" s="140"/>
      <c r="V64" s="131"/>
    </row>
    <row r="65" spans="1:22" ht="12.75" customHeight="1">
      <c r="A65" s="429"/>
      <c r="B65" s="169"/>
      <c r="C65" s="169"/>
      <c r="D65" s="169"/>
      <c r="E65" s="169"/>
      <c r="F65" s="169"/>
      <c r="G65" s="379"/>
      <c r="H65" s="380"/>
      <c r="I65" s="368"/>
      <c r="J65" s="172" t="s">
        <v>536</v>
      </c>
      <c r="K65" s="153"/>
      <c r="L65" s="153" t="s">
        <v>3</v>
      </c>
      <c r="M65" s="168">
        <v>840</v>
      </c>
      <c r="N65" s="140"/>
      <c r="V65" s="131"/>
    </row>
    <row r="66" spans="1:22" ht="12.75" customHeight="1">
      <c r="A66" s="429"/>
      <c r="B66" s="150" t="s">
        <v>336</v>
      </c>
      <c r="C66" s="150" t="s">
        <v>338</v>
      </c>
      <c r="D66" s="150" t="s">
        <v>23</v>
      </c>
      <c r="E66" s="367" t="s">
        <v>340</v>
      </c>
      <c r="F66" s="368"/>
      <c r="G66" s="381"/>
      <c r="H66" s="382"/>
      <c r="I66" s="374"/>
      <c r="J66" s="149" t="s">
        <v>881</v>
      </c>
      <c r="K66" s="148"/>
      <c r="L66" s="148" t="s">
        <v>3</v>
      </c>
      <c r="M66" s="162">
        <v>706</v>
      </c>
      <c r="N66" s="140"/>
      <c r="V66" s="131"/>
    </row>
    <row r="67" spans="1:22" ht="12.75" customHeight="1" thickBot="1">
      <c r="A67" s="430"/>
      <c r="B67" s="153" t="s">
        <v>917</v>
      </c>
      <c r="C67" s="153" t="s">
        <v>916</v>
      </c>
      <c r="D67" s="163">
        <v>46012</v>
      </c>
      <c r="E67" s="161" t="s">
        <v>4</v>
      </c>
      <c r="F67" s="160" t="s">
        <v>915</v>
      </c>
      <c r="G67" s="383"/>
      <c r="H67" s="376"/>
      <c r="I67" s="377"/>
      <c r="J67" s="149" t="s">
        <v>837</v>
      </c>
      <c r="K67" s="148"/>
      <c r="L67" s="148" t="s">
        <v>3</v>
      </c>
      <c r="M67" s="162">
        <v>175</v>
      </c>
      <c r="N67" s="140"/>
      <c r="V67" s="131"/>
    </row>
    <row r="68" spans="1:22" ht="12.75" customHeight="1" thickTop="1">
      <c r="A68" s="428">
        <f>A63+1</f>
        <v>12</v>
      </c>
      <c r="B68" s="159" t="s">
        <v>335</v>
      </c>
      <c r="C68" s="159" t="s">
        <v>337</v>
      </c>
      <c r="D68" s="159" t="s">
        <v>24</v>
      </c>
      <c r="E68" s="369" t="s">
        <v>339</v>
      </c>
      <c r="F68" s="370"/>
      <c r="G68" s="384" t="s">
        <v>330</v>
      </c>
      <c r="H68" s="373"/>
      <c r="I68" s="165"/>
      <c r="J68" s="157" t="s">
        <v>2</v>
      </c>
      <c r="K68" s="156"/>
      <c r="L68" s="156"/>
      <c r="M68" s="155"/>
      <c r="N68" s="140"/>
      <c r="V68" s="131"/>
    </row>
    <row r="69" spans="1:22" ht="12.75" customHeight="1">
      <c r="A69" s="429"/>
      <c r="B69" s="153" t="s">
        <v>914</v>
      </c>
      <c r="C69" s="153" t="s">
        <v>913</v>
      </c>
      <c r="D69" s="154">
        <v>46026</v>
      </c>
      <c r="E69" s="153"/>
      <c r="F69" s="153" t="s">
        <v>912</v>
      </c>
      <c r="G69" s="378" t="s">
        <v>911</v>
      </c>
      <c r="H69" s="373"/>
      <c r="I69" s="374"/>
      <c r="J69" s="152" t="s">
        <v>893</v>
      </c>
      <c r="K69" s="152"/>
      <c r="L69" s="152" t="s">
        <v>3</v>
      </c>
      <c r="M69" s="174">
        <v>5324.8</v>
      </c>
      <c r="N69" s="140"/>
      <c r="V69" s="131"/>
    </row>
    <row r="70" spans="1:22" ht="12.75" customHeight="1">
      <c r="A70" s="429"/>
      <c r="B70" s="150" t="s">
        <v>336</v>
      </c>
      <c r="C70" s="150" t="s">
        <v>338</v>
      </c>
      <c r="D70" s="150" t="s">
        <v>23</v>
      </c>
      <c r="E70" s="367" t="s">
        <v>340</v>
      </c>
      <c r="F70" s="368"/>
      <c r="G70" s="372"/>
      <c r="H70" s="373"/>
      <c r="I70" s="374"/>
      <c r="J70" s="149" t="s">
        <v>1</v>
      </c>
      <c r="K70" s="148"/>
      <c r="L70" s="148"/>
      <c r="M70" s="147"/>
      <c r="N70" s="140"/>
      <c r="V70" s="131"/>
    </row>
    <row r="71" spans="1:22" ht="12.75" customHeight="1" thickBot="1">
      <c r="A71" s="430"/>
      <c r="B71" s="153" t="s">
        <v>528</v>
      </c>
      <c r="C71" s="153" t="s">
        <v>911</v>
      </c>
      <c r="D71" s="163">
        <v>46030</v>
      </c>
      <c r="E71" s="161" t="s">
        <v>4</v>
      </c>
      <c r="F71" s="160" t="s">
        <v>910</v>
      </c>
      <c r="G71" s="375"/>
      <c r="H71" s="376"/>
      <c r="I71" s="377"/>
      <c r="J71" s="149" t="s">
        <v>0</v>
      </c>
      <c r="K71" s="148"/>
      <c r="L71" s="148"/>
      <c r="M71" s="147"/>
      <c r="N71" s="140"/>
      <c r="V71" s="131"/>
    </row>
    <row r="72" spans="1:22" ht="12.75" customHeight="1" thickTop="1">
      <c r="A72" s="428">
        <f>A68+1</f>
        <v>13</v>
      </c>
      <c r="B72" s="159" t="s">
        <v>335</v>
      </c>
      <c r="C72" s="159" t="s">
        <v>337</v>
      </c>
      <c r="D72" s="159" t="s">
        <v>24</v>
      </c>
      <c r="E72" s="369" t="s">
        <v>339</v>
      </c>
      <c r="F72" s="370"/>
      <c r="G72" s="369" t="s">
        <v>330</v>
      </c>
      <c r="H72" s="371"/>
      <c r="I72" s="158"/>
      <c r="J72" s="157" t="s">
        <v>2</v>
      </c>
      <c r="K72" s="156"/>
      <c r="L72" s="156"/>
      <c r="M72" s="155"/>
      <c r="N72" s="140"/>
      <c r="V72" s="131"/>
    </row>
    <row r="73" spans="1:22" ht="12.75" customHeight="1">
      <c r="A73" s="429"/>
      <c r="B73" s="153" t="s">
        <v>909</v>
      </c>
      <c r="C73" s="153" t="s">
        <v>908</v>
      </c>
      <c r="D73" s="154">
        <v>46055</v>
      </c>
      <c r="E73" s="153"/>
      <c r="F73" s="153" t="s">
        <v>907</v>
      </c>
      <c r="G73" s="378" t="s">
        <v>906</v>
      </c>
      <c r="H73" s="373"/>
      <c r="I73" s="374"/>
      <c r="J73" s="152" t="s">
        <v>893</v>
      </c>
      <c r="K73" s="152"/>
      <c r="L73" s="152" t="s">
        <v>3</v>
      </c>
      <c r="M73" s="164">
        <v>360</v>
      </c>
      <c r="N73" s="140"/>
      <c r="V73" s="131"/>
    </row>
    <row r="74" spans="1:22" ht="12.75" customHeight="1">
      <c r="A74" s="429"/>
      <c r="B74" s="150" t="s">
        <v>336</v>
      </c>
      <c r="C74" s="150" t="s">
        <v>338</v>
      </c>
      <c r="D74" s="150" t="s">
        <v>23</v>
      </c>
      <c r="E74" s="367" t="s">
        <v>340</v>
      </c>
      <c r="F74" s="368"/>
      <c r="G74" s="372"/>
      <c r="H74" s="373"/>
      <c r="I74" s="374"/>
      <c r="J74" s="149" t="s">
        <v>881</v>
      </c>
      <c r="K74" s="148"/>
      <c r="L74" s="148" t="s">
        <v>3</v>
      </c>
      <c r="M74" s="162">
        <v>240</v>
      </c>
      <c r="N74" s="140"/>
      <c r="V74" s="131"/>
    </row>
    <row r="75" spans="1:22" ht="12.75" customHeight="1" thickBot="1">
      <c r="A75" s="430"/>
      <c r="B75" s="153" t="s">
        <v>528</v>
      </c>
      <c r="C75" s="153" t="s">
        <v>905</v>
      </c>
      <c r="D75" s="163">
        <v>46059</v>
      </c>
      <c r="E75" s="161" t="s">
        <v>4</v>
      </c>
      <c r="F75" s="160" t="s">
        <v>904</v>
      </c>
      <c r="G75" s="375"/>
      <c r="H75" s="376"/>
      <c r="I75" s="377"/>
      <c r="J75" s="149" t="s">
        <v>0</v>
      </c>
      <c r="K75" s="148"/>
      <c r="L75" s="148"/>
      <c r="M75" s="147"/>
      <c r="N75" s="140"/>
      <c r="V75" s="131"/>
    </row>
    <row r="76" spans="1:22" ht="12.75" customHeight="1" thickTop="1">
      <c r="A76" s="428">
        <f>A72+1</f>
        <v>14</v>
      </c>
      <c r="B76" s="159" t="s">
        <v>335</v>
      </c>
      <c r="C76" s="159" t="s">
        <v>337</v>
      </c>
      <c r="D76" s="159" t="s">
        <v>24</v>
      </c>
      <c r="E76" s="369" t="s">
        <v>339</v>
      </c>
      <c r="F76" s="370"/>
      <c r="G76" s="369" t="s">
        <v>330</v>
      </c>
      <c r="H76" s="371"/>
      <c r="I76" s="158"/>
      <c r="J76" s="157" t="s">
        <v>2</v>
      </c>
      <c r="K76" s="156"/>
      <c r="L76" s="156"/>
      <c r="M76" s="155"/>
      <c r="N76" s="140"/>
      <c r="V76" s="131"/>
    </row>
    <row r="77" spans="1:22" ht="12.75" customHeight="1">
      <c r="A77" s="429"/>
      <c r="B77" s="431" t="s">
        <v>903</v>
      </c>
      <c r="C77" s="431" t="s">
        <v>902</v>
      </c>
      <c r="D77" s="385">
        <v>46044</v>
      </c>
      <c r="E77" s="153"/>
      <c r="F77" s="431" t="s">
        <v>901</v>
      </c>
      <c r="G77" s="378" t="s">
        <v>900</v>
      </c>
      <c r="H77" s="373"/>
      <c r="I77" s="374"/>
      <c r="J77" s="152" t="s">
        <v>833</v>
      </c>
      <c r="K77" s="152"/>
      <c r="L77" s="152" t="s">
        <v>3</v>
      </c>
      <c r="M77" s="164">
        <v>500</v>
      </c>
      <c r="N77" s="140"/>
      <c r="V77" s="131"/>
    </row>
    <row r="78" spans="1:22" ht="12.75" customHeight="1">
      <c r="A78" s="429"/>
      <c r="B78" s="386"/>
      <c r="C78" s="386"/>
      <c r="D78" s="386"/>
      <c r="E78" s="169"/>
      <c r="F78" s="386"/>
      <c r="G78" s="372"/>
      <c r="H78" s="373"/>
      <c r="I78" s="374"/>
      <c r="J78" s="161" t="s">
        <v>508</v>
      </c>
      <c r="K78" s="152"/>
      <c r="L78" s="152" t="s">
        <v>3</v>
      </c>
      <c r="M78" s="170">
        <v>100</v>
      </c>
      <c r="N78" s="140"/>
      <c r="V78" s="131"/>
    </row>
    <row r="79" spans="1:22" ht="12.75" customHeight="1">
      <c r="A79" s="429"/>
      <c r="B79" s="386"/>
      <c r="C79" s="386"/>
      <c r="D79" s="386"/>
      <c r="E79" s="169"/>
      <c r="F79" s="386"/>
      <c r="G79" s="381"/>
      <c r="H79" s="382"/>
      <c r="I79" s="374"/>
      <c r="J79" s="167" t="s">
        <v>536</v>
      </c>
      <c r="K79" s="153"/>
      <c r="L79" s="153" t="s">
        <v>3</v>
      </c>
      <c r="M79" s="168">
        <v>300</v>
      </c>
      <c r="N79" s="140"/>
      <c r="V79" s="131"/>
    </row>
    <row r="80" spans="1:22" ht="12.75" customHeight="1">
      <c r="A80" s="429"/>
      <c r="B80" s="150" t="s">
        <v>336</v>
      </c>
      <c r="C80" s="169" t="s">
        <v>338</v>
      </c>
      <c r="D80" s="150" t="s">
        <v>23</v>
      </c>
      <c r="E80" s="367" t="s">
        <v>340</v>
      </c>
      <c r="F80" s="368"/>
      <c r="G80" s="381"/>
      <c r="H80" s="382"/>
      <c r="I80" s="374"/>
      <c r="J80" s="149" t="s">
        <v>881</v>
      </c>
      <c r="K80" s="148"/>
      <c r="L80" s="148" t="s">
        <v>3</v>
      </c>
      <c r="M80" s="162">
        <v>100</v>
      </c>
      <c r="N80" s="140"/>
      <c r="V80" s="131"/>
    </row>
    <row r="81" spans="1:22" ht="12.75" customHeight="1" thickBot="1">
      <c r="A81" s="430"/>
      <c r="B81" s="153" t="s">
        <v>528</v>
      </c>
      <c r="C81" s="153" t="s">
        <v>899</v>
      </c>
      <c r="D81" s="163">
        <v>46044</v>
      </c>
      <c r="E81" s="161" t="s">
        <v>4</v>
      </c>
      <c r="F81" s="160" t="s">
        <v>898</v>
      </c>
      <c r="G81" s="383"/>
      <c r="H81" s="376"/>
      <c r="I81" s="377"/>
      <c r="J81" s="149" t="s">
        <v>837</v>
      </c>
      <c r="K81" s="148"/>
      <c r="L81" s="148" t="s">
        <v>3</v>
      </c>
      <c r="M81" s="162">
        <v>100</v>
      </c>
      <c r="N81" s="140"/>
      <c r="V81" s="131"/>
    </row>
    <row r="82" spans="1:22" ht="12.75" customHeight="1" thickTop="1">
      <c r="A82" s="428">
        <f>A76+1</f>
        <v>15</v>
      </c>
      <c r="B82" s="159" t="s">
        <v>335</v>
      </c>
      <c r="C82" s="159" t="s">
        <v>337</v>
      </c>
      <c r="D82" s="159" t="s">
        <v>24</v>
      </c>
      <c r="E82" s="369" t="s">
        <v>339</v>
      </c>
      <c r="F82" s="370"/>
      <c r="G82" s="369" t="s">
        <v>330</v>
      </c>
      <c r="H82" s="371"/>
      <c r="I82" s="165"/>
      <c r="J82" s="157" t="s">
        <v>2</v>
      </c>
      <c r="K82" s="156"/>
      <c r="L82" s="156"/>
      <c r="M82" s="155"/>
      <c r="N82" s="140"/>
      <c r="V82" s="131"/>
    </row>
    <row r="83" spans="1:22" ht="12.75" customHeight="1">
      <c r="A83" s="429"/>
      <c r="B83" s="153" t="s">
        <v>897</v>
      </c>
      <c r="C83" s="153" t="s">
        <v>896</v>
      </c>
      <c r="D83" s="154">
        <v>46035</v>
      </c>
      <c r="E83" s="153"/>
      <c r="F83" s="153" t="s">
        <v>895</v>
      </c>
      <c r="G83" s="378" t="s">
        <v>894</v>
      </c>
      <c r="H83" s="373"/>
      <c r="I83" s="374"/>
      <c r="J83" s="152" t="s">
        <v>893</v>
      </c>
      <c r="K83" s="152"/>
      <c r="L83" s="152" t="s">
        <v>3</v>
      </c>
      <c r="M83" s="164">
        <v>1675</v>
      </c>
      <c r="N83" s="140"/>
      <c r="V83" s="131"/>
    </row>
    <row r="84" spans="1:22" ht="12.75" customHeight="1">
      <c r="A84" s="429"/>
      <c r="B84" s="150" t="s">
        <v>336</v>
      </c>
      <c r="C84" s="150" t="s">
        <v>338</v>
      </c>
      <c r="D84" s="150" t="s">
        <v>23</v>
      </c>
      <c r="E84" s="367" t="s">
        <v>340</v>
      </c>
      <c r="F84" s="368"/>
      <c r="G84" s="372"/>
      <c r="H84" s="373"/>
      <c r="I84" s="374"/>
      <c r="J84" s="149" t="s">
        <v>1</v>
      </c>
      <c r="K84" s="148"/>
      <c r="L84" s="148"/>
      <c r="M84" s="147"/>
      <c r="N84" s="140"/>
      <c r="V84" s="131"/>
    </row>
    <row r="85" spans="1:22" ht="12.75" customHeight="1" thickBot="1">
      <c r="A85" s="430"/>
      <c r="B85" s="153" t="s">
        <v>892</v>
      </c>
      <c r="C85" s="153" t="s">
        <v>891</v>
      </c>
      <c r="D85" s="163">
        <v>46038</v>
      </c>
      <c r="E85" s="161" t="s">
        <v>4</v>
      </c>
      <c r="F85" s="160" t="s">
        <v>890</v>
      </c>
      <c r="G85" s="375"/>
      <c r="H85" s="376"/>
      <c r="I85" s="377"/>
      <c r="J85" s="149" t="s">
        <v>0</v>
      </c>
      <c r="K85" s="148"/>
      <c r="L85" s="148"/>
      <c r="M85" s="147"/>
      <c r="N85" s="140"/>
      <c r="V85" s="131"/>
    </row>
    <row r="86" spans="1:22" ht="12.75" customHeight="1" thickTop="1">
      <c r="A86" s="428">
        <f>A82+1</f>
        <v>16</v>
      </c>
      <c r="B86" s="159" t="s">
        <v>335</v>
      </c>
      <c r="C86" s="159" t="s">
        <v>337</v>
      </c>
      <c r="D86" s="159" t="s">
        <v>24</v>
      </c>
      <c r="E86" s="369" t="s">
        <v>339</v>
      </c>
      <c r="F86" s="370"/>
      <c r="G86" s="369" t="s">
        <v>330</v>
      </c>
      <c r="H86" s="371"/>
      <c r="I86" s="158"/>
      <c r="J86" s="157" t="s">
        <v>2</v>
      </c>
      <c r="K86" s="156"/>
      <c r="L86" s="156"/>
      <c r="M86" s="155"/>
      <c r="N86" s="140"/>
      <c r="V86" s="131"/>
    </row>
    <row r="87" spans="1:22" ht="12.75" customHeight="1">
      <c r="A87" s="429"/>
      <c r="B87" s="153" t="s">
        <v>889</v>
      </c>
      <c r="C87" s="153" t="s">
        <v>888</v>
      </c>
      <c r="D87" s="154">
        <v>46079</v>
      </c>
      <c r="E87" s="153"/>
      <c r="F87" s="153" t="s">
        <v>887</v>
      </c>
      <c r="G87" s="378" t="s">
        <v>886</v>
      </c>
      <c r="H87" s="373"/>
      <c r="I87" s="374"/>
      <c r="J87" s="152" t="s">
        <v>833</v>
      </c>
      <c r="K87" s="152"/>
      <c r="L87" s="152" t="s">
        <v>3</v>
      </c>
      <c r="M87" s="174">
        <v>275.95999999999998</v>
      </c>
      <c r="N87" s="140"/>
      <c r="V87" s="131"/>
    </row>
    <row r="88" spans="1:22" ht="12.75" customHeight="1">
      <c r="A88" s="429"/>
      <c r="B88" s="150" t="s">
        <v>336</v>
      </c>
      <c r="C88" s="150" t="s">
        <v>338</v>
      </c>
      <c r="D88" s="150" t="s">
        <v>23</v>
      </c>
      <c r="E88" s="367" t="s">
        <v>340</v>
      </c>
      <c r="F88" s="368"/>
      <c r="G88" s="372"/>
      <c r="H88" s="373"/>
      <c r="I88" s="374"/>
      <c r="J88" s="149" t="s">
        <v>825</v>
      </c>
      <c r="K88" s="148"/>
      <c r="L88" s="148" t="s">
        <v>3</v>
      </c>
      <c r="M88" s="173">
        <v>408.12</v>
      </c>
      <c r="N88" s="140"/>
      <c r="V88" s="131"/>
    </row>
    <row r="89" spans="1:22" ht="12.75" customHeight="1" thickBot="1">
      <c r="A89" s="430"/>
      <c r="B89" s="153" t="s">
        <v>885</v>
      </c>
      <c r="C89" s="153" t="s">
        <v>884</v>
      </c>
      <c r="D89" s="163">
        <v>46080</v>
      </c>
      <c r="E89" s="161" t="s">
        <v>4</v>
      </c>
      <c r="F89" s="160" t="s">
        <v>883</v>
      </c>
      <c r="G89" s="375"/>
      <c r="H89" s="376"/>
      <c r="I89" s="377"/>
      <c r="J89" s="149" t="s">
        <v>821</v>
      </c>
      <c r="K89" s="148"/>
      <c r="L89" s="148" t="s">
        <v>3</v>
      </c>
      <c r="M89" s="173">
        <v>70</v>
      </c>
      <c r="N89" s="140"/>
      <c r="V89" s="131"/>
    </row>
    <row r="90" spans="1:22" ht="12.75" customHeight="1" thickTop="1">
      <c r="A90" s="428">
        <f>A86+1</f>
        <v>17</v>
      </c>
      <c r="B90" s="159" t="s">
        <v>335</v>
      </c>
      <c r="C90" s="159" t="s">
        <v>337</v>
      </c>
      <c r="D90" s="159" t="s">
        <v>24</v>
      </c>
      <c r="E90" s="369" t="s">
        <v>339</v>
      </c>
      <c r="F90" s="370"/>
      <c r="G90" s="369" t="s">
        <v>330</v>
      </c>
      <c r="H90" s="371"/>
      <c r="I90" s="158"/>
      <c r="J90" s="157" t="s">
        <v>2</v>
      </c>
      <c r="K90" s="156"/>
      <c r="L90" s="156"/>
      <c r="M90" s="155"/>
      <c r="N90" s="140"/>
      <c r="V90" s="131"/>
    </row>
    <row r="91" spans="1:22" ht="12.75" customHeight="1">
      <c r="A91" s="429"/>
      <c r="B91" s="153" t="s">
        <v>882</v>
      </c>
      <c r="C91" s="153" t="s">
        <v>877</v>
      </c>
      <c r="D91" s="154">
        <v>46044</v>
      </c>
      <c r="E91" s="153"/>
      <c r="F91" s="153" t="s">
        <v>879</v>
      </c>
      <c r="G91" s="378" t="s">
        <v>877</v>
      </c>
      <c r="H91" s="373"/>
      <c r="I91" s="374"/>
      <c r="J91" s="152" t="s">
        <v>833</v>
      </c>
      <c r="K91" s="152"/>
      <c r="L91" s="152" t="s">
        <v>3</v>
      </c>
      <c r="M91" s="164">
        <v>800</v>
      </c>
      <c r="N91" s="140"/>
      <c r="V91" s="131"/>
    </row>
    <row r="92" spans="1:22" ht="12.75" customHeight="1">
      <c r="A92" s="429"/>
      <c r="B92" s="169"/>
      <c r="C92" s="169"/>
      <c r="D92" s="169"/>
      <c r="E92" s="169"/>
      <c r="F92" s="169"/>
      <c r="G92" s="433"/>
      <c r="H92" s="373"/>
      <c r="I92" s="374"/>
      <c r="J92" s="172" t="s">
        <v>536</v>
      </c>
      <c r="K92" s="153"/>
      <c r="L92" s="153" t="s">
        <v>3</v>
      </c>
      <c r="M92" s="168">
        <v>2100</v>
      </c>
      <c r="N92" s="140"/>
      <c r="V92" s="131"/>
    </row>
    <row r="93" spans="1:22" ht="12.75" customHeight="1">
      <c r="A93" s="429"/>
      <c r="B93" s="150" t="s">
        <v>336</v>
      </c>
      <c r="C93" s="150" t="s">
        <v>338</v>
      </c>
      <c r="D93" s="150" t="s">
        <v>23</v>
      </c>
      <c r="E93" s="367" t="s">
        <v>340</v>
      </c>
      <c r="F93" s="368"/>
      <c r="G93" s="381"/>
      <c r="H93" s="382"/>
      <c r="I93" s="374"/>
      <c r="J93" s="149" t="s">
        <v>881</v>
      </c>
      <c r="K93" s="148"/>
      <c r="L93" s="148" t="s">
        <v>3</v>
      </c>
      <c r="M93" s="162">
        <v>1050</v>
      </c>
      <c r="N93" s="140"/>
      <c r="V93" s="131"/>
    </row>
    <row r="94" spans="1:22" ht="12.75" customHeight="1" thickBot="1">
      <c r="A94" s="430"/>
      <c r="B94" s="153" t="s">
        <v>878</v>
      </c>
      <c r="C94" s="153" t="s">
        <v>877</v>
      </c>
      <c r="D94" s="163">
        <v>46049</v>
      </c>
      <c r="E94" s="161" t="s">
        <v>4</v>
      </c>
      <c r="F94" s="160" t="s">
        <v>876</v>
      </c>
      <c r="G94" s="381"/>
      <c r="H94" s="373"/>
      <c r="I94" s="374"/>
      <c r="J94" s="149" t="s">
        <v>837</v>
      </c>
      <c r="K94" s="148"/>
      <c r="L94" s="148" t="s">
        <v>3</v>
      </c>
      <c r="M94" s="162">
        <v>4200</v>
      </c>
      <c r="N94" s="140"/>
      <c r="V94" s="131"/>
    </row>
    <row r="95" spans="1:22" ht="12.75" customHeight="1" thickTop="1">
      <c r="A95" s="428">
        <f>A90+1</f>
        <v>18</v>
      </c>
      <c r="B95" s="159" t="s">
        <v>335</v>
      </c>
      <c r="C95" s="159" t="s">
        <v>337</v>
      </c>
      <c r="D95" s="159" t="s">
        <v>24</v>
      </c>
      <c r="E95" s="369" t="s">
        <v>339</v>
      </c>
      <c r="F95" s="370"/>
      <c r="G95" s="384" t="s">
        <v>330</v>
      </c>
      <c r="H95" s="373"/>
      <c r="I95" s="165"/>
      <c r="J95" s="157" t="s">
        <v>2</v>
      </c>
      <c r="K95" s="156"/>
      <c r="L95" s="156"/>
      <c r="M95" s="155"/>
      <c r="N95" s="140"/>
      <c r="V95" s="131"/>
    </row>
    <row r="96" spans="1:22" ht="12.75" customHeight="1">
      <c r="A96" s="429"/>
      <c r="B96" s="153" t="s">
        <v>880</v>
      </c>
      <c r="C96" s="153" t="s">
        <v>877</v>
      </c>
      <c r="D96" s="154">
        <v>46044</v>
      </c>
      <c r="E96" s="153"/>
      <c r="F96" s="153" t="s">
        <v>879</v>
      </c>
      <c r="G96" s="378" t="s">
        <v>877</v>
      </c>
      <c r="H96" s="373"/>
      <c r="I96" s="374"/>
      <c r="J96" s="152" t="s">
        <v>833</v>
      </c>
      <c r="K96" s="152"/>
      <c r="L96" s="152" t="s">
        <v>3</v>
      </c>
      <c r="M96" s="164">
        <v>800</v>
      </c>
      <c r="N96" s="140"/>
      <c r="V96" s="131"/>
    </row>
    <row r="97" spans="1:22" ht="12.75" customHeight="1">
      <c r="A97" s="429"/>
      <c r="B97" s="150" t="s">
        <v>336</v>
      </c>
      <c r="C97" s="150" t="s">
        <v>338</v>
      </c>
      <c r="D97" s="150" t="s">
        <v>23</v>
      </c>
      <c r="E97" s="367" t="s">
        <v>340</v>
      </c>
      <c r="F97" s="368"/>
      <c r="G97" s="372"/>
      <c r="H97" s="373"/>
      <c r="I97" s="374"/>
      <c r="J97" s="149" t="s">
        <v>825</v>
      </c>
      <c r="K97" s="148"/>
      <c r="L97" s="148" t="s">
        <v>3</v>
      </c>
      <c r="M97" s="162">
        <v>2100</v>
      </c>
      <c r="N97" s="140"/>
      <c r="V97" s="131"/>
    </row>
    <row r="98" spans="1:22" ht="12.75" customHeight="1">
      <c r="A98" s="429"/>
      <c r="B98" s="153"/>
      <c r="C98" s="153"/>
      <c r="D98" s="154"/>
      <c r="E98" s="167"/>
      <c r="F98" s="166"/>
      <c r="G98" s="381"/>
      <c r="H98" s="382"/>
      <c r="I98" s="374"/>
      <c r="J98" s="149" t="s">
        <v>449</v>
      </c>
      <c r="K98" s="148"/>
      <c r="L98" s="148" t="s">
        <v>3</v>
      </c>
      <c r="M98" s="162">
        <v>1050</v>
      </c>
      <c r="N98" s="140"/>
      <c r="V98" s="131"/>
    </row>
    <row r="99" spans="1:22" ht="12.75" customHeight="1" thickBot="1">
      <c r="A99" s="430"/>
      <c r="B99" s="153" t="s">
        <v>878</v>
      </c>
      <c r="C99" s="153" t="s">
        <v>877</v>
      </c>
      <c r="D99" s="163">
        <v>46049</v>
      </c>
      <c r="E99" s="161" t="s">
        <v>4</v>
      </c>
      <c r="F99" s="160" t="s">
        <v>876</v>
      </c>
      <c r="G99" s="381"/>
      <c r="H99" s="373"/>
      <c r="I99" s="374"/>
      <c r="J99" s="149" t="s">
        <v>837</v>
      </c>
      <c r="K99" s="148"/>
      <c r="L99" s="148" t="s">
        <v>3</v>
      </c>
      <c r="M99" s="162">
        <v>4200</v>
      </c>
      <c r="N99" s="140"/>
      <c r="V99" s="131"/>
    </row>
    <row r="100" spans="1:22" ht="12.75" customHeight="1" thickTop="1">
      <c r="A100" s="428">
        <f>A95+1</f>
        <v>19</v>
      </c>
      <c r="B100" s="159" t="s">
        <v>335</v>
      </c>
      <c r="C100" s="159" t="s">
        <v>337</v>
      </c>
      <c r="D100" s="159" t="s">
        <v>24</v>
      </c>
      <c r="E100" s="369" t="s">
        <v>339</v>
      </c>
      <c r="F100" s="370"/>
      <c r="G100" s="369" t="s">
        <v>330</v>
      </c>
      <c r="H100" s="371"/>
      <c r="I100" s="158"/>
      <c r="J100" s="157" t="s">
        <v>2</v>
      </c>
      <c r="K100" s="156"/>
      <c r="L100" s="156"/>
      <c r="M100" s="155"/>
      <c r="N100" s="140"/>
      <c r="V100" s="131"/>
    </row>
    <row r="101" spans="1:22" ht="12.75" customHeight="1">
      <c r="A101" s="429"/>
      <c r="B101" s="153" t="s">
        <v>875</v>
      </c>
      <c r="C101" s="153" t="s">
        <v>874</v>
      </c>
      <c r="D101" s="154">
        <v>46074</v>
      </c>
      <c r="E101" s="153"/>
      <c r="F101" s="153" t="s">
        <v>873</v>
      </c>
      <c r="G101" s="378" t="s">
        <v>871</v>
      </c>
      <c r="H101" s="373"/>
      <c r="I101" s="374"/>
      <c r="J101" s="152" t="s">
        <v>833</v>
      </c>
      <c r="K101" s="152"/>
      <c r="L101" s="152" t="s">
        <v>3</v>
      </c>
      <c r="M101" s="164">
        <v>4347</v>
      </c>
      <c r="N101" s="140"/>
      <c r="V101" s="131"/>
    </row>
    <row r="102" spans="1:22" ht="12.75" customHeight="1">
      <c r="A102" s="429"/>
      <c r="B102" s="150" t="s">
        <v>336</v>
      </c>
      <c r="C102" s="150" t="s">
        <v>338</v>
      </c>
      <c r="D102" s="150" t="s">
        <v>23</v>
      </c>
      <c r="E102" s="367" t="s">
        <v>340</v>
      </c>
      <c r="F102" s="368"/>
      <c r="G102" s="372"/>
      <c r="H102" s="373"/>
      <c r="I102" s="374"/>
      <c r="J102" s="149" t="s">
        <v>1</v>
      </c>
      <c r="K102" s="148"/>
      <c r="L102" s="148"/>
      <c r="M102" s="147"/>
      <c r="N102" s="140"/>
      <c r="V102" s="131"/>
    </row>
    <row r="103" spans="1:22" ht="12.75" customHeight="1" thickBot="1">
      <c r="A103" s="430"/>
      <c r="B103" s="153" t="s">
        <v>872</v>
      </c>
      <c r="C103" s="153" t="s">
        <v>871</v>
      </c>
      <c r="D103" s="163">
        <v>46074</v>
      </c>
      <c r="E103" s="161" t="s">
        <v>4</v>
      </c>
      <c r="F103" s="160" t="s">
        <v>870</v>
      </c>
      <c r="G103" s="375"/>
      <c r="H103" s="376"/>
      <c r="I103" s="377"/>
      <c r="J103" s="149" t="s">
        <v>0</v>
      </c>
      <c r="K103" s="148"/>
      <c r="L103" s="148"/>
      <c r="M103" s="147"/>
      <c r="N103" s="140"/>
      <c r="V103" s="131"/>
    </row>
    <row r="104" spans="1:22" ht="12.75" customHeight="1" thickTop="1">
      <c r="A104" s="428">
        <f>A100+1</f>
        <v>20</v>
      </c>
      <c r="B104" s="159" t="s">
        <v>335</v>
      </c>
      <c r="C104" s="159" t="s">
        <v>337</v>
      </c>
      <c r="D104" s="159" t="s">
        <v>24</v>
      </c>
      <c r="E104" s="369" t="s">
        <v>339</v>
      </c>
      <c r="F104" s="370"/>
      <c r="G104" s="369" t="s">
        <v>330</v>
      </c>
      <c r="H104" s="371"/>
      <c r="I104" s="158"/>
      <c r="J104" s="157" t="s">
        <v>2</v>
      </c>
      <c r="K104" s="156"/>
      <c r="L104" s="156"/>
      <c r="M104" s="155"/>
      <c r="N104" s="140"/>
      <c r="V104" s="131"/>
    </row>
    <row r="105" spans="1:22" ht="12.75" customHeight="1">
      <c r="A105" s="429"/>
      <c r="B105" s="153" t="s">
        <v>869</v>
      </c>
      <c r="C105" s="153" t="s">
        <v>868</v>
      </c>
      <c r="D105" s="154">
        <v>46094</v>
      </c>
      <c r="E105" s="153"/>
      <c r="F105" s="153" t="s">
        <v>867</v>
      </c>
      <c r="G105" s="378" t="s">
        <v>865</v>
      </c>
      <c r="H105" s="373"/>
      <c r="I105" s="374"/>
      <c r="J105" s="152" t="s">
        <v>833</v>
      </c>
      <c r="K105" s="152"/>
      <c r="L105" s="152" t="s">
        <v>3</v>
      </c>
      <c r="M105" s="164">
        <v>651.79999999999995</v>
      </c>
      <c r="N105" s="140"/>
      <c r="V105" s="131"/>
    </row>
    <row r="106" spans="1:22" ht="12.75" customHeight="1">
      <c r="A106" s="429"/>
      <c r="B106" s="169"/>
      <c r="C106" s="169"/>
      <c r="D106" s="169"/>
      <c r="E106" s="169"/>
      <c r="F106" s="169"/>
      <c r="G106" s="372"/>
      <c r="H106" s="373"/>
      <c r="I106" s="374"/>
      <c r="J106" s="167" t="s">
        <v>508</v>
      </c>
      <c r="K106" s="153"/>
      <c r="L106" s="153" t="s">
        <v>3</v>
      </c>
      <c r="M106" s="168">
        <v>101.75</v>
      </c>
      <c r="N106" s="140"/>
      <c r="V106" s="131"/>
    </row>
    <row r="107" spans="1:22" ht="12.75" customHeight="1">
      <c r="A107" s="429"/>
      <c r="B107" s="150" t="s">
        <v>336</v>
      </c>
      <c r="C107" s="150" t="s">
        <v>338</v>
      </c>
      <c r="D107" s="150" t="s">
        <v>23</v>
      </c>
      <c r="E107" s="367" t="s">
        <v>340</v>
      </c>
      <c r="F107" s="368"/>
      <c r="G107" s="381"/>
      <c r="H107" s="382"/>
      <c r="I107" s="374"/>
      <c r="J107" s="149" t="s">
        <v>825</v>
      </c>
      <c r="K107" s="148"/>
      <c r="L107" s="148" t="s">
        <v>3</v>
      </c>
      <c r="M107" s="162">
        <v>320.5</v>
      </c>
      <c r="N107" s="140"/>
      <c r="V107" s="131"/>
    </row>
    <row r="108" spans="1:22" ht="12.75" customHeight="1" thickBot="1">
      <c r="A108" s="430"/>
      <c r="B108" s="153" t="s">
        <v>866</v>
      </c>
      <c r="C108" s="153" t="s">
        <v>865</v>
      </c>
      <c r="D108" s="163">
        <v>46096</v>
      </c>
      <c r="E108" s="161" t="s">
        <v>4</v>
      </c>
      <c r="F108" s="160" t="s">
        <v>864</v>
      </c>
      <c r="G108" s="381"/>
      <c r="H108" s="373"/>
      <c r="I108" s="374"/>
      <c r="J108" s="149" t="s">
        <v>821</v>
      </c>
      <c r="K108" s="148"/>
      <c r="L108" s="148" t="s">
        <v>3</v>
      </c>
      <c r="M108" s="162">
        <v>128.6</v>
      </c>
      <c r="N108" s="140"/>
      <c r="V108" s="131"/>
    </row>
    <row r="109" spans="1:22" ht="12.75" customHeight="1" thickTop="1">
      <c r="A109" s="428">
        <f>A104+1</f>
        <v>21</v>
      </c>
      <c r="B109" s="159" t="s">
        <v>335</v>
      </c>
      <c r="C109" s="159" t="s">
        <v>337</v>
      </c>
      <c r="D109" s="159" t="s">
        <v>24</v>
      </c>
      <c r="E109" s="369" t="s">
        <v>339</v>
      </c>
      <c r="F109" s="370"/>
      <c r="G109" s="369" t="s">
        <v>330</v>
      </c>
      <c r="H109" s="371"/>
      <c r="I109" s="158"/>
      <c r="J109" s="157" t="s">
        <v>2</v>
      </c>
      <c r="K109" s="156"/>
      <c r="L109" s="156"/>
      <c r="M109" s="155"/>
      <c r="N109" s="140"/>
      <c r="V109" s="131"/>
    </row>
    <row r="110" spans="1:22" ht="12.75" customHeight="1">
      <c r="A110" s="429"/>
      <c r="B110" s="153" t="s">
        <v>863</v>
      </c>
      <c r="C110" s="153" t="s">
        <v>862</v>
      </c>
      <c r="D110" s="154">
        <v>46089</v>
      </c>
      <c r="E110" s="153"/>
      <c r="F110" s="153" t="s">
        <v>861</v>
      </c>
      <c r="G110" s="378" t="s">
        <v>860</v>
      </c>
      <c r="H110" s="373"/>
      <c r="I110" s="374"/>
      <c r="J110" s="152" t="s">
        <v>833</v>
      </c>
      <c r="K110" s="152"/>
      <c r="L110" s="152" t="s">
        <v>3</v>
      </c>
      <c r="M110" s="164">
        <v>500</v>
      </c>
      <c r="N110" s="140"/>
      <c r="V110" s="131"/>
    </row>
    <row r="111" spans="1:22" ht="12.75" customHeight="1">
      <c r="A111" s="429"/>
      <c r="B111" s="169"/>
      <c r="C111" s="169"/>
      <c r="D111" s="169"/>
      <c r="E111" s="169"/>
      <c r="F111" s="169"/>
      <c r="G111" s="372"/>
      <c r="H111" s="373"/>
      <c r="I111" s="374"/>
      <c r="J111" s="167" t="s">
        <v>859</v>
      </c>
      <c r="K111" s="153"/>
      <c r="L111" s="153" t="s">
        <v>3</v>
      </c>
      <c r="M111" s="168">
        <v>200</v>
      </c>
      <c r="N111" s="140"/>
      <c r="V111" s="131"/>
    </row>
    <row r="112" spans="1:22" ht="12.75" customHeight="1">
      <c r="A112" s="429"/>
      <c r="B112" s="150" t="s">
        <v>336</v>
      </c>
      <c r="C112" s="150" t="s">
        <v>338</v>
      </c>
      <c r="D112" s="150" t="s">
        <v>23</v>
      </c>
      <c r="E112" s="367" t="s">
        <v>340</v>
      </c>
      <c r="F112" s="368"/>
      <c r="G112" s="381"/>
      <c r="H112" s="382"/>
      <c r="I112" s="374"/>
      <c r="J112" s="149" t="s">
        <v>825</v>
      </c>
      <c r="K112" s="148"/>
      <c r="L112" s="148" t="s">
        <v>3</v>
      </c>
      <c r="M112" s="162">
        <v>1200</v>
      </c>
      <c r="N112" s="140"/>
      <c r="V112" s="131"/>
    </row>
    <row r="113" spans="1:22" ht="12.75" customHeight="1" thickBot="1">
      <c r="A113" s="430"/>
      <c r="B113" s="153" t="s">
        <v>528</v>
      </c>
      <c r="C113" s="153" t="s">
        <v>858</v>
      </c>
      <c r="D113" s="163">
        <v>46092</v>
      </c>
      <c r="E113" s="161" t="s">
        <v>4</v>
      </c>
      <c r="F113" s="160" t="s">
        <v>857</v>
      </c>
      <c r="G113" s="383"/>
      <c r="H113" s="376"/>
      <c r="I113" s="377"/>
      <c r="J113" s="149" t="s">
        <v>821</v>
      </c>
      <c r="K113" s="148"/>
      <c r="L113" s="148" t="s">
        <v>3</v>
      </c>
      <c r="M113" s="162">
        <v>200</v>
      </c>
      <c r="N113" s="140"/>
      <c r="V113" s="131"/>
    </row>
    <row r="114" spans="1:22" ht="12.75" customHeight="1" thickTop="1">
      <c r="A114" s="428">
        <f>A109+1</f>
        <v>22</v>
      </c>
      <c r="B114" s="159" t="s">
        <v>335</v>
      </c>
      <c r="C114" s="159" t="s">
        <v>337</v>
      </c>
      <c r="D114" s="159" t="s">
        <v>24</v>
      </c>
      <c r="E114" s="369" t="s">
        <v>339</v>
      </c>
      <c r="F114" s="370"/>
      <c r="G114" s="384" t="s">
        <v>330</v>
      </c>
      <c r="H114" s="373"/>
      <c r="I114" s="165"/>
      <c r="J114" s="157" t="s">
        <v>2</v>
      </c>
      <c r="K114" s="156"/>
      <c r="L114" s="156"/>
      <c r="M114" s="155"/>
      <c r="N114" s="140"/>
      <c r="V114" s="131"/>
    </row>
    <row r="115" spans="1:22" ht="12.75" customHeight="1">
      <c r="A115" s="429"/>
      <c r="B115" s="153" t="s">
        <v>856</v>
      </c>
      <c r="C115" s="153" t="s">
        <v>855</v>
      </c>
      <c r="D115" s="154">
        <v>46097</v>
      </c>
      <c r="E115" s="153"/>
      <c r="F115" s="153" t="s">
        <v>854</v>
      </c>
      <c r="G115" s="378" t="s">
        <v>853</v>
      </c>
      <c r="H115" s="373"/>
      <c r="I115" s="374"/>
      <c r="J115" s="152" t="s">
        <v>833</v>
      </c>
      <c r="K115" s="152" t="s">
        <v>3</v>
      </c>
      <c r="L115" s="152"/>
      <c r="M115" s="164">
        <v>500</v>
      </c>
      <c r="N115" s="140"/>
      <c r="V115" s="131"/>
    </row>
    <row r="116" spans="1:22" ht="12.75" customHeight="1">
      <c r="A116" s="429"/>
      <c r="B116" s="150" t="s">
        <v>336</v>
      </c>
      <c r="C116" s="150" t="s">
        <v>338</v>
      </c>
      <c r="D116" s="150" t="s">
        <v>23</v>
      </c>
      <c r="E116" s="367" t="s">
        <v>340</v>
      </c>
      <c r="F116" s="368"/>
      <c r="G116" s="372"/>
      <c r="H116" s="373"/>
      <c r="I116" s="374"/>
      <c r="J116" s="149" t="s">
        <v>825</v>
      </c>
      <c r="K116" s="148" t="s">
        <v>3</v>
      </c>
      <c r="L116" s="148"/>
      <c r="M116" s="162">
        <v>1000</v>
      </c>
      <c r="N116" s="140"/>
      <c r="V116" s="131"/>
    </row>
    <row r="117" spans="1:22" ht="12.75" customHeight="1" thickBot="1">
      <c r="A117" s="430"/>
      <c r="B117" s="153" t="s">
        <v>528</v>
      </c>
      <c r="C117" s="153" t="s">
        <v>852</v>
      </c>
      <c r="D117" s="163">
        <v>46101</v>
      </c>
      <c r="E117" s="161" t="s">
        <v>4</v>
      </c>
      <c r="F117" s="160" t="s">
        <v>851</v>
      </c>
      <c r="G117" s="375"/>
      <c r="H117" s="376"/>
      <c r="I117" s="377"/>
      <c r="J117" s="149" t="s">
        <v>0</v>
      </c>
      <c r="K117" s="148"/>
      <c r="L117" s="148"/>
      <c r="M117" s="147"/>
      <c r="N117" s="140"/>
      <c r="V117" s="131"/>
    </row>
    <row r="118" spans="1:22" ht="12.75" customHeight="1" thickTop="1">
      <c r="A118" s="428">
        <f>A114+1</f>
        <v>23</v>
      </c>
      <c r="B118" s="159" t="s">
        <v>335</v>
      </c>
      <c r="C118" s="159" t="s">
        <v>337</v>
      </c>
      <c r="D118" s="159" t="s">
        <v>24</v>
      </c>
      <c r="E118" s="369" t="s">
        <v>339</v>
      </c>
      <c r="F118" s="370"/>
      <c r="G118" s="369" t="s">
        <v>330</v>
      </c>
      <c r="H118" s="371"/>
      <c r="I118" s="158"/>
      <c r="J118" s="157" t="s">
        <v>2</v>
      </c>
      <c r="K118" s="156"/>
      <c r="L118" s="156"/>
      <c r="M118" s="155"/>
      <c r="N118" s="140"/>
      <c r="V118" s="131"/>
    </row>
    <row r="119" spans="1:22" ht="12.75" customHeight="1">
      <c r="A119" s="429"/>
      <c r="B119" s="153" t="s">
        <v>850</v>
      </c>
      <c r="C119" s="153" t="s">
        <v>849</v>
      </c>
      <c r="D119" s="154">
        <v>46089</v>
      </c>
      <c r="E119" s="153"/>
      <c r="F119" s="153" t="s">
        <v>848</v>
      </c>
      <c r="G119" s="378" t="s">
        <v>847</v>
      </c>
      <c r="H119" s="373"/>
      <c r="I119" s="374"/>
      <c r="J119" s="152" t="s">
        <v>826</v>
      </c>
      <c r="K119" s="152"/>
      <c r="L119" s="152" t="s">
        <v>3</v>
      </c>
      <c r="M119" s="164">
        <v>150</v>
      </c>
      <c r="N119" s="140"/>
      <c r="V119" s="131"/>
    </row>
    <row r="120" spans="1:22" ht="12.75" customHeight="1">
      <c r="A120" s="429"/>
      <c r="B120" s="150" t="s">
        <v>336</v>
      </c>
      <c r="C120" s="150" t="s">
        <v>338</v>
      </c>
      <c r="D120" s="150" t="s">
        <v>23</v>
      </c>
      <c r="E120" s="367" t="s">
        <v>340</v>
      </c>
      <c r="F120" s="368"/>
      <c r="G120" s="372"/>
      <c r="H120" s="373"/>
      <c r="I120" s="374"/>
      <c r="J120" s="149" t="s">
        <v>825</v>
      </c>
      <c r="K120" s="148"/>
      <c r="L120" s="148" t="s">
        <v>3</v>
      </c>
      <c r="M120" s="162">
        <v>2790</v>
      </c>
      <c r="N120" s="140"/>
      <c r="V120" s="131"/>
    </row>
    <row r="121" spans="1:22" ht="12.75" customHeight="1" thickBot="1">
      <c r="A121" s="430"/>
      <c r="B121" s="153" t="s">
        <v>528</v>
      </c>
      <c r="C121" s="153" t="s">
        <v>846</v>
      </c>
      <c r="D121" s="163">
        <v>46095</v>
      </c>
      <c r="E121" s="161" t="s">
        <v>4</v>
      </c>
      <c r="F121" s="160" t="s">
        <v>845</v>
      </c>
      <c r="G121" s="381"/>
      <c r="H121" s="373"/>
      <c r="I121" s="374"/>
      <c r="J121" s="149" t="s">
        <v>821</v>
      </c>
      <c r="K121" s="148"/>
      <c r="L121" s="148" t="s">
        <v>3</v>
      </c>
      <c r="M121" s="162">
        <v>1000</v>
      </c>
      <c r="N121" s="140"/>
      <c r="V121" s="131"/>
    </row>
    <row r="122" spans="1:22" ht="12.75" customHeight="1" thickTop="1">
      <c r="A122" s="428">
        <f>A118+1</f>
        <v>24</v>
      </c>
      <c r="B122" s="159" t="s">
        <v>335</v>
      </c>
      <c r="C122" s="159" t="s">
        <v>337</v>
      </c>
      <c r="D122" s="159" t="s">
        <v>24</v>
      </c>
      <c r="E122" s="369" t="s">
        <v>339</v>
      </c>
      <c r="F122" s="370"/>
      <c r="G122" s="369" t="s">
        <v>330</v>
      </c>
      <c r="H122" s="371"/>
      <c r="I122" s="158"/>
      <c r="J122" s="157" t="s">
        <v>2</v>
      </c>
      <c r="K122" s="156"/>
      <c r="L122" s="156"/>
      <c r="M122" s="155"/>
      <c r="N122" s="140"/>
      <c r="V122" s="131"/>
    </row>
    <row r="123" spans="1:22" ht="12.75" customHeight="1">
      <c r="A123" s="429"/>
      <c r="B123" s="153" t="s">
        <v>844</v>
      </c>
      <c r="C123" s="153" t="s">
        <v>843</v>
      </c>
      <c r="D123" s="154">
        <v>46088</v>
      </c>
      <c r="E123" s="153"/>
      <c r="F123" s="153" t="s">
        <v>842</v>
      </c>
      <c r="G123" s="378" t="s">
        <v>839</v>
      </c>
      <c r="H123" s="373"/>
      <c r="I123" s="374"/>
      <c r="J123" s="152" t="s">
        <v>833</v>
      </c>
      <c r="K123" s="152"/>
      <c r="L123" s="152" t="s">
        <v>3</v>
      </c>
      <c r="M123" s="164">
        <v>24000</v>
      </c>
      <c r="N123" s="140"/>
      <c r="V123" s="131"/>
    </row>
    <row r="124" spans="1:22" ht="12.75" customHeight="1">
      <c r="A124" s="429"/>
      <c r="B124" s="169"/>
      <c r="C124" s="169"/>
      <c r="D124" s="169"/>
      <c r="E124" s="169"/>
      <c r="F124" s="169"/>
      <c r="G124" s="372"/>
      <c r="H124" s="373"/>
      <c r="I124" s="374"/>
      <c r="J124" s="171" t="s">
        <v>841</v>
      </c>
      <c r="K124" s="152"/>
      <c r="L124" s="152" t="s">
        <v>3</v>
      </c>
      <c r="M124" s="170">
        <v>1020</v>
      </c>
      <c r="N124" s="140"/>
      <c r="V124" s="131"/>
    </row>
    <row r="125" spans="1:22" ht="12.75" customHeight="1">
      <c r="A125" s="429"/>
      <c r="B125" s="169"/>
      <c r="C125" s="169"/>
      <c r="D125" s="169"/>
      <c r="E125" s="169"/>
      <c r="F125" s="169"/>
      <c r="G125" s="381"/>
      <c r="H125" s="382"/>
      <c r="I125" s="374"/>
      <c r="J125" s="167" t="s">
        <v>508</v>
      </c>
      <c r="K125" s="153"/>
      <c r="L125" s="153" t="s">
        <v>3</v>
      </c>
      <c r="M125" s="168">
        <v>600</v>
      </c>
      <c r="N125" s="140"/>
      <c r="V125" s="131"/>
    </row>
    <row r="126" spans="1:22" ht="12.75" customHeight="1">
      <c r="A126" s="429"/>
      <c r="B126" s="150" t="s">
        <v>336</v>
      </c>
      <c r="C126" s="150" t="s">
        <v>338</v>
      </c>
      <c r="D126" s="150" t="s">
        <v>23</v>
      </c>
      <c r="E126" s="367" t="s">
        <v>340</v>
      </c>
      <c r="F126" s="368"/>
      <c r="G126" s="381"/>
      <c r="H126" s="382"/>
      <c r="I126" s="374"/>
      <c r="J126" s="149" t="s">
        <v>825</v>
      </c>
      <c r="K126" s="148"/>
      <c r="L126" s="148" t="s">
        <v>3</v>
      </c>
      <c r="M126" s="162">
        <v>4900</v>
      </c>
      <c r="N126" s="140"/>
      <c r="V126" s="131"/>
    </row>
    <row r="127" spans="1:22" ht="12.75" customHeight="1">
      <c r="A127" s="429"/>
      <c r="B127" s="431" t="s">
        <v>840</v>
      </c>
      <c r="C127" s="431" t="s">
        <v>839</v>
      </c>
      <c r="D127" s="385">
        <v>46096</v>
      </c>
      <c r="E127" s="167"/>
      <c r="F127" s="388" t="s">
        <v>838</v>
      </c>
      <c r="G127" s="381"/>
      <c r="H127" s="382"/>
      <c r="I127" s="374"/>
      <c r="J127" s="149" t="s">
        <v>449</v>
      </c>
      <c r="K127" s="148"/>
      <c r="L127" s="148" t="s">
        <v>3</v>
      </c>
      <c r="M127" s="162">
        <v>2500</v>
      </c>
      <c r="N127" s="140"/>
      <c r="V127" s="131"/>
    </row>
    <row r="128" spans="1:22" ht="12.75" customHeight="1" thickBot="1">
      <c r="A128" s="430"/>
      <c r="B128" s="386"/>
      <c r="C128" s="386"/>
      <c r="D128" s="387"/>
      <c r="E128" s="161" t="s">
        <v>4</v>
      </c>
      <c r="F128" s="389"/>
      <c r="G128" s="383"/>
      <c r="H128" s="376"/>
      <c r="I128" s="377"/>
      <c r="J128" s="149" t="s">
        <v>837</v>
      </c>
      <c r="K128" s="148"/>
      <c r="L128" s="148" t="s">
        <v>3</v>
      </c>
      <c r="M128" s="162">
        <v>1000</v>
      </c>
      <c r="N128" s="140"/>
      <c r="V128" s="131"/>
    </row>
    <row r="129" spans="1:22" ht="12.75" customHeight="1" thickTop="1">
      <c r="A129" s="428">
        <f>A122+1</f>
        <v>25</v>
      </c>
      <c r="B129" s="159" t="s">
        <v>335</v>
      </c>
      <c r="C129" s="159" t="s">
        <v>337</v>
      </c>
      <c r="D129" s="159" t="s">
        <v>24</v>
      </c>
      <c r="E129" s="369" t="s">
        <v>339</v>
      </c>
      <c r="F129" s="370"/>
      <c r="G129" s="384" t="s">
        <v>330</v>
      </c>
      <c r="H129" s="373"/>
      <c r="I129" s="165"/>
      <c r="J129" s="157" t="s">
        <v>2</v>
      </c>
      <c r="K129" s="156"/>
      <c r="L129" s="156"/>
      <c r="M129" s="155"/>
      <c r="N129" s="140"/>
      <c r="V129" s="131"/>
    </row>
    <row r="130" spans="1:22" ht="12.75" customHeight="1">
      <c r="A130" s="429"/>
      <c r="B130" s="153" t="s">
        <v>836</v>
      </c>
      <c r="C130" s="153" t="s">
        <v>835</v>
      </c>
      <c r="D130" s="154">
        <v>46106</v>
      </c>
      <c r="E130" s="153"/>
      <c r="F130" s="153" t="s">
        <v>834</v>
      </c>
      <c r="G130" s="378" t="s">
        <v>831</v>
      </c>
      <c r="H130" s="373"/>
      <c r="I130" s="374"/>
      <c r="J130" s="152" t="s">
        <v>833</v>
      </c>
      <c r="K130" s="152"/>
      <c r="L130" s="152" t="s">
        <v>3</v>
      </c>
      <c r="M130" s="164">
        <v>950</v>
      </c>
      <c r="N130" s="140"/>
      <c r="V130" s="131"/>
    </row>
    <row r="131" spans="1:22" ht="12.75" customHeight="1">
      <c r="A131" s="429"/>
      <c r="B131" s="150" t="s">
        <v>336</v>
      </c>
      <c r="C131" s="150" t="s">
        <v>338</v>
      </c>
      <c r="D131" s="150" t="s">
        <v>23</v>
      </c>
      <c r="E131" s="367" t="s">
        <v>340</v>
      </c>
      <c r="F131" s="368"/>
      <c r="G131" s="372"/>
      <c r="H131" s="373"/>
      <c r="I131" s="374"/>
      <c r="J131" s="149" t="s">
        <v>825</v>
      </c>
      <c r="K131" s="148"/>
      <c r="L131" s="148" t="s">
        <v>3</v>
      </c>
      <c r="M131" s="162">
        <v>150</v>
      </c>
      <c r="N131" s="140"/>
      <c r="V131" s="131"/>
    </row>
    <row r="132" spans="1:22" ht="12.75" customHeight="1" thickBot="1">
      <c r="A132" s="430"/>
      <c r="B132" s="153" t="s">
        <v>832</v>
      </c>
      <c r="C132" s="153" t="s">
        <v>831</v>
      </c>
      <c r="D132" s="163">
        <v>46107</v>
      </c>
      <c r="E132" s="161" t="s">
        <v>4</v>
      </c>
      <c r="F132" s="160" t="s">
        <v>830</v>
      </c>
      <c r="G132" s="375"/>
      <c r="H132" s="376"/>
      <c r="I132" s="377"/>
      <c r="J132" s="149" t="s">
        <v>0</v>
      </c>
      <c r="K132" s="148"/>
      <c r="L132" s="148"/>
      <c r="M132" s="147"/>
      <c r="N132" s="140"/>
      <c r="V132" s="131"/>
    </row>
    <row r="133" spans="1:22" ht="12.75" customHeight="1" thickTop="1">
      <c r="A133" s="428">
        <f>A129+1</f>
        <v>26</v>
      </c>
      <c r="B133" s="159" t="s">
        <v>335</v>
      </c>
      <c r="C133" s="159" t="s">
        <v>337</v>
      </c>
      <c r="D133" s="159" t="s">
        <v>24</v>
      </c>
      <c r="E133" s="369" t="s">
        <v>339</v>
      </c>
      <c r="F133" s="370"/>
      <c r="G133" s="369" t="s">
        <v>330</v>
      </c>
      <c r="H133" s="371"/>
      <c r="I133" s="158"/>
      <c r="J133" s="157" t="s">
        <v>2</v>
      </c>
      <c r="K133" s="156"/>
      <c r="L133" s="156"/>
      <c r="M133" s="155"/>
      <c r="N133" s="140"/>
      <c r="V133" s="131"/>
    </row>
    <row r="134" spans="1:22" ht="12.75" customHeight="1">
      <c r="A134" s="429"/>
      <c r="B134" s="153" t="s">
        <v>829</v>
      </c>
      <c r="C134" s="153" t="s">
        <v>828</v>
      </c>
      <c r="D134" s="154">
        <v>46092</v>
      </c>
      <c r="E134" s="153"/>
      <c r="F134" s="153" t="s">
        <v>827</v>
      </c>
      <c r="G134" s="378" t="s">
        <v>823</v>
      </c>
      <c r="H134" s="373"/>
      <c r="I134" s="374"/>
      <c r="J134" s="152" t="s">
        <v>826</v>
      </c>
      <c r="K134" s="152"/>
      <c r="L134" s="152" t="s">
        <v>3</v>
      </c>
      <c r="M134" s="164">
        <v>100</v>
      </c>
      <c r="N134" s="140"/>
      <c r="V134" s="131"/>
    </row>
    <row r="135" spans="1:22" ht="12.75" customHeight="1">
      <c r="A135" s="429"/>
      <c r="B135" s="150" t="s">
        <v>336</v>
      </c>
      <c r="C135" s="150" t="s">
        <v>338</v>
      </c>
      <c r="D135" s="150" t="s">
        <v>23</v>
      </c>
      <c r="E135" s="367" t="s">
        <v>340</v>
      </c>
      <c r="F135" s="368"/>
      <c r="G135" s="372"/>
      <c r="H135" s="373"/>
      <c r="I135" s="374"/>
      <c r="J135" s="149" t="s">
        <v>825</v>
      </c>
      <c r="K135" s="148"/>
      <c r="L135" s="148" t="s">
        <v>3</v>
      </c>
      <c r="M135" s="162">
        <v>600</v>
      </c>
      <c r="N135" s="140"/>
      <c r="V135" s="131"/>
    </row>
    <row r="136" spans="1:22" ht="12.75" customHeight="1" thickBot="1">
      <c r="A136" s="430"/>
      <c r="B136" s="153" t="s">
        <v>824</v>
      </c>
      <c r="C136" s="153" t="s">
        <v>823</v>
      </c>
      <c r="D136" s="163">
        <v>46096</v>
      </c>
      <c r="E136" s="161" t="s">
        <v>4</v>
      </c>
      <c r="F136" s="160" t="s">
        <v>822</v>
      </c>
      <c r="G136" s="375"/>
      <c r="H136" s="376"/>
      <c r="I136" s="377"/>
      <c r="J136" s="149" t="s">
        <v>821</v>
      </c>
      <c r="K136" s="148"/>
      <c r="L136" s="148" t="s">
        <v>3</v>
      </c>
      <c r="M136" s="162">
        <v>200</v>
      </c>
      <c r="N136" s="140"/>
      <c r="V136" s="131"/>
    </row>
    <row r="137" spans="1:22" ht="12.75" customHeight="1" thickTop="1">
      <c r="A137" s="428">
        <f>A133+1</f>
        <v>27</v>
      </c>
      <c r="B137" s="159" t="s">
        <v>335</v>
      </c>
      <c r="C137" s="159" t="s">
        <v>337</v>
      </c>
      <c r="D137" s="159" t="s">
        <v>24</v>
      </c>
      <c r="E137" s="369" t="s">
        <v>339</v>
      </c>
      <c r="F137" s="370"/>
      <c r="G137" s="369" t="s">
        <v>330</v>
      </c>
      <c r="H137" s="371"/>
      <c r="I137" s="158"/>
      <c r="J137" s="157" t="s">
        <v>2</v>
      </c>
      <c r="K137" s="156"/>
      <c r="L137" s="156"/>
      <c r="M137" s="155"/>
      <c r="N137" s="140"/>
      <c r="V137" s="131"/>
    </row>
    <row r="138" spans="1:22" ht="12.75" customHeight="1">
      <c r="A138" s="429"/>
      <c r="B138" s="153"/>
      <c r="C138" s="153"/>
      <c r="D138" s="154"/>
      <c r="E138" s="153"/>
      <c r="F138" s="153"/>
      <c r="G138" s="378"/>
      <c r="H138" s="373"/>
      <c r="I138" s="374"/>
      <c r="J138" s="152" t="s">
        <v>2</v>
      </c>
      <c r="K138" s="152"/>
      <c r="L138" s="152"/>
      <c r="M138" s="151"/>
      <c r="N138" s="140"/>
      <c r="V138" s="131"/>
    </row>
    <row r="139" spans="1:22" ht="12.75" customHeight="1">
      <c r="A139" s="429"/>
      <c r="B139" s="150" t="s">
        <v>336</v>
      </c>
      <c r="C139" s="150" t="s">
        <v>338</v>
      </c>
      <c r="D139" s="150" t="s">
        <v>23</v>
      </c>
      <c r="E139" s="367" t="s">
        <v>340</v>
      </c>
      <c r="F139" s="368"/>
      <c r="G139" s="372"/>
      <c r="H139" s="373"/>
      <c r="I139" s="374"/>
      <c r="J139" s="149" t="s">
        <v>1</v>
      </c>
      <c r="K139" s="148"/>
      <c r="L139" s="148"/>
      <c r="M139" s="147"/>
      <c r="N139" s="140"/>
      <c r="V139" s="131"/>
    </row>
    <row r="140" spans="1:22" ht="12.75" customHeight="1" thickBot="1">
      <c r="A140" s="430"/>
      <c r="B140" s="153"/>
      <c r="C140" s="153"/>
      <c r="D140" s="146"/>
      <c r="E140" s="161" t="s">
        <v>4</v>
      </c>
      <c r="F140" s="160"/>
      <c r="G140" s="375"/>
      <c r="H140" s="376"/>
      <c r="I140" s="377"/>
      <c r="J140" s="149" t="s">
        <v>0</v>
      </c>
      <c r="K140" s="148"/>
      <c r="L140" s="148"/>
      <c r="M140" s="147"/>
      <c r="N140" s="140"/>
      <c r="V140" s="131"/>
    </row>
    <row r="141" spans="1:22" ht="12.75" customHeight="1" thickTop="1">
      <c r="A141" s="428">
        <f>A137+1</f>
        <v>28</v>
      </c>
      <c r="B141" s="159" t="s">
        <v>335</v>
      </c>
      <c r="C141" s="159" t="s">
        <v>337</v>
      </c>
      <c r="D141" s="159" t="s">
        <v>24</v>
      </c>
      <c r="E141" s="369" t="s">
        <v>339</v>
      </c>
      <c r="F141" s="370"/>
      <c r="G141" s="369" t="s">
        <v>330</v>
      </c>
      <c r="H141" s="371"/>
      <c r="I141" s="158"/>
      <c r="J141" s="157" t="s">
        <v>2</v>
      </c>
      <c r="K141" s="156"/>
      <c r="L141" s="156"/>
      <c r="M141" s="155"/>
      <c r="N141" s="140"/>
      <c r="V141" s="131"/>
    </row>
    <row r="142" spans="1:22" ht="12.75" customHeight="1">
      <c r="A142" s="429"/>
      <c r="B142" s="153"/>
      <c r="C142" s="153"/>
      <c r="D142" s="154"/>
      <c r="E142" s="153"/>
      <c r="F142" s="153"/>
      <c r="G142" s="378"/>
      <c r="H142" s="373"/>
      <c r="I142" s="374"/>
      <c r="J142" s="152" t="s">
        <v>2</v>
      </c>
      <c r="K142" s="152"/>
      <c r="L142" s="152"/>
      <c r="M142" s="151"/>
      <c r="N142" s="140"/>
      <c r="V142" s="131"/>
    </row>
    <row r="143" spans="1:22" ht="12.75" customHeight="1">
      <c r="A143" s="429"/>
      <c r="B143" s="150" t="s">
        <v>336</v>
      </c>
      <c r="C143" s="150" t="s">
        <v>338</v>
      </c>
      <c r="D143" s="150" t="s">
        <v>23</v>
      </c>
      <c r="E143" s="367" t="s">
        <v>340</v>
      </c>
      <c r="F143" s="368"/>
      <c r="G143" s="372"/>
      <c r="H143" s="373"/>
      <c r="I143" s="374"/>
      <c r="J143" s="149" t="s">
        <v>1</v>
      </c>
      <c r="K143" s="148"/>
      <c r="L143" s="148"/>
      <c r="M143" s="147"/>
      <c r="N143" s="140"/>
      <c r="V143" s="131"/>
    </row>
    <row r="144" spans="1:22" ht="12.75" customHeight="1" thickBot="1">
      <c r="A144" s="430"/>
      <c r="B144" s="153"/>
      <c r="C144" s="153"/>
      <c r="D144" s="146"/>
      <c r="E144" s="161" t="s">
        <v>4</v>
      </c>
      <c r="F144" s="160"/>
      <c r="G144" s="375"/>
      <c r="H144" s="376"/>
      <c r="I144" s="377"/>
      <c r="J144" s="149" t="s">
        <v>0</v>
      </c>
      <c r="K144" s="148"/>
      <c r="L144" s="148"/>
      <c r="M144" s="147"/>
      <c r="N144" s="140"/>
      <c r="V144" s="131"/>
    </row>
    <row r="145" spans="1:22" ht="12.75" customHeight="1" thickTop="1">
      <c r="A145" s="428">
        <f>A141+1</f>
        <v>29</v>
      </c>
      <c r="B145" s="159" t="s">
        <v>335</v>
      </c>
      <c r="C145" s="159" t="s">
        <v>337</v>
      </c>
      <c r="D145" s="159" t="s">
        <v>24</v>
      </c>
      <c r="E145" s="369" t="s">
        <v>339</v>
      </c>
      <c r="F145" s="370"/>
      <c r="G145" s="369" t="s">
        <v>330</v>
      </c>
      <c r="H145" s="371"/>
      <c r="I145" s="158"/>
      <c r="J145" s="157" t="s">
        <v>2</v>
      </c>
      <c r="K145" s="156"/>
      <c r="L145" s="156"/>
      <c r="M145" s="155"/>
      <c r="N145" s="140"/>
      <c r="V145" s="131"/>
    </row>
    <row r="146" spans="1:22" ht="12.75" customHeight="1">
      <c r="A146" s="429"/>
      <c r="B146" s="153"/>
      <c r="C146" s="153"/>
      <c r="D146" s="154"/>
      <c r="E146" s="153"/>
      <c r="F146" s="153"/>
      <c r="G146" s="378"/>
      <c r="H146" s="373"/>
      <c r="I146" s="374"/>
      <c r="J146" s="152" t="s">
        <v>2</v>
      </c>
      <c r="K146" s="152"/>
      <c r="L146" s="152"/>
      <c r="M146" s="151"/>
      <c r="N146" s="140"/>
      <c r="V146" s="131"/>
    </row>
    <row r="147" spans="1:22" ht="12.75" customHeight="1">
      <c r="A147" s="429"/>
      <c r="B147" s="150" t="s">
        <v>336</v>
      </c>
      <c r="C147" s="150" t="s">
        <v>338</v>
      </c>
      <c r="D147" s="150" t="s">
        <v>23</v>
      </c>
      <c r="E147" s="367" t="s">
        <v>340</v>
      </c>
      <c r="F147" s="368"/>
      <c r="G147" s="372"/>
      <c r="H147" s="373"/>
      <c r="I147" s="374"/>
      <c r="J147" s="149" t="s">
        <v>1</v>
      </c>
      <c r="K147" s="148"/>
      <c r="L147" s="148"/>
      <c r="M147" s="147"/>
      <c r="N147" s="140"/>
      <c r="V147" s="131"/>
    </row>
    <row r="148" spans="1:22" ht="12.75" customHeight="1" thickBot="1">
      <c r="A148" s="430"/>
      <c r="B148" s="153"/>
      <c r="C148" s="153"/>
      <c r="D148" s="146"/>
      <c r="E148" s="161" t="s">
        <v>4</v>
      </c>
      <c r="F148" s="160"/>
      <c r="G148" s="375"/>
      <c r="H148" s="376"/>
      <c r="I148" s="377"/>
      <c r="J148" s="149" t="s">
        <v>0</v>
      </c>
      <c r="K148" s="148"/>
      <c r="L148" s="148"/>
      <c r="M148" s="147"/>
      <c r="N148" s="140"/>
      <c r="V148" s="131"/>
    </row>
    <row r="149" spans="1:22" ht="12.75" customHeight="1" thickTop="1">
      <c r="A149" s="428">
        <f>A145+1</f>
        <v>30</v>
      </c>
      <c r="B149" s="159" t="s">
        <v>335</v>
      </c>
      <c r="C149" s="159" t="s">
        <v>337</v>
      </c>
      <c r="D149" s="159" t="s">
        <v>24</v>
      </c>
      <c r="E149" s="369" t="s">
        <v>339</v>
      </c>
      <c r="F149" s="370"/>
      <c r="G149" s="369" t="s">
        <v>330</v>
      </c>
      <c r="H149" s="371"/>
      <c r="I149" s="158"/>
      <c r="J149" s="157" t="s">
        <v>2</v>
      </c>
      <c r="K149" s="156"/>
      <c r="L149" s="156"/>
      <c r="M149" s="155"/>
      <c r="N149" s="140"/>
      <c r="V149" s="131"/>
    </row>
    <row r="150" spans="1:22" ht="12.75" customHeight="1">
      <c r="A150" s="429"/>
      <c r="B150" s="153"/>
      <c r="C150" s="153"/>
      <c r="D150" s="154"/>
      <c r="E150" s="153"/>
      <c r="F150" s="153"/>
      <c r="G150" s="378"/>
      <c r="H150" s="373"/>
      <c r="I150" s="374"/>
      <c r="J150" s="152" t="s">
        <v>2</v>
      </c>
      <c r="K150" s="152"/>
      <c r="L150" s="152"/>
      <c r="M150" s="151"/>
      <c r="N150" s="140"/>
      <c r="V150" s="131"/>
    </row>
    <row r="151" spans="1:22" ht="12.75" customHeight="1">
      <c r="A151" s="429"/>
      <c r="B151" s="150" t="s">
        <v>336</v>
      </c>
      <c r="C151" s="150" t="s">
        <v>338</v>
      </c>
      <c r="D151" s="150" t="s">
        <v>23</v>
      </c>
      <c r="E151" s="367" t="s">
        <v>340</v>
      </c>
      <c r="F151" s="368"/>
      <c r="G151" s="372"/>
      <c r="H151" s="373"/>
      <c r="I151" s="374"/>
      <c r="J151" s="149" t="s">
        <v>1</v>
      </c>
      <c r="K151" s="148"/>
      <c r="L151" s="148"/>
      <c r="M151" s="147"/>
      <c r="N151" s="140"/>
      <c r="V151" s="131"/>
    </row>
    <row r="152" spans="1:22" ht="12.75" customHeight="1" thickBot="1">
      <c r="A152" s="430"/>
      <c r="B152" s="153"/>
      <c r="C152" s="153"/>
      <c r="D152" s="146"/>
      <c r="E152" s="161" t="s">
        <v>4</v>
      </c>
      <c r="F152" s="160"/>
      <c r="G152" s="375"/>
      <c r="H152" s="376"/>
      <c r="I152" s="377"/>
      <c r="J152" s="149" t="s">
        <v>0</v>
      </c>
      <c r="K152" s="148"/>
      <c r="L152" s="148"/>
      <c r="M152" s="147"/>
      <c r="N152" s="140"/>
      <c r="V152" s="131"/>
    </row>
    <row r="153" spans="1:22" ht="12.75" customHeight="1" thickTop="1">
      <c r="A153" s="428">
        <f>A149+1</f>
        <v>31</v>
      </c>
      <c r="B153" s="159" t="s">
        <v>335</v>
      </c>
      <c r="C153" s="159" t="s">
        <v>337</v>
      </c>
      <c r="D153" s="159" t="s">
        <v>24</v>
      </c>
      <c r="E153" s="369" t="s">
        <v>339</v>
      </c>
      <c r="F153" s="370"/>
      <c r="G153" s="369" t="s">
        <v>330</v>
      </c>
      <c r="H153" s="371"/>
      <c r="I153" s="158"/>
      <c r="J153" s="157" t="s">
        <v>2</v>
      </c>
      <c r="K153" s="156"/>
      <c r="L153" s="156"/>
      <c r="M153" s="155"/>
      <c r="N153" s="140"/>
      <c r="V153" s="131"/>
    </row>
    <row r="154" spans="1:22" ht="12.75" customHeight="1">
      <c r="A154" s="429"/>
      <c r="B154" s="153"/>
      <c r="C154" s="153"/>
      <c r="D154" s="154"/>
      <c r="E154" s="153"/>
      <c r="F154" s="153"/>
      <c r="G154" s="378"/>
      <c r="H154" s="373"/>
      <c r="I154" s="374"/>
      <c r="J154" s="152" t="s">
        <v>2</v>
      </c>
      <c r="K154" s="152"/>
      <c r="L154" s="152"/>
      <c r="M154" s="151"/>
      <c r="N154" s="140"/>
      <c r="V154" s="131"/>
    </row>
    <row r="155" spans="1:22" ht="12.75" customHeight="1">
      <c r="A155" s="429"/>
      <c r="B155" s="150" t="s">
        <v>336</v>
      </c>
      <c r="C155" s="150" t="s">
        <v>338</v>
      </c>
      <c r="D155" s="150" t="s">
        <v>23</v>
      </c>
      <c r="E155" s="367" t="s">
        <v>340</v>
      </c>
      <c r="F155" s="368"/>
      <c r="G155" s="372"/>
      <c r="H155" s="373"/>
      <c r="I155" s="374"/>
      <c r="J155" s="149" t="s">
        <v>1</v>
      </c>
      <c r="K155" s="148"/>
      <c r="L155" s="148"/>
      <c r="M155" s="147"/>
      <c r="N155" s="140"/>
      <c r="V155" s="131"/>
    </row>
    <row r="156" spans="1:22" ht="12.75" customHeight="1" thickBot="1">
      <c r="A156" s="430"/>
      <c r="B156" s="153"/>
      <c r="C156" s="153"/>
      <c r="D156" s="146"/>
      <c r="E156" s="161" t="s">
        <v>4</v>
      </c>
      <c r="F156" s="160"/>
      <c r="G156" s="375"/>
      <c r="H156" s="376"/>
      <c r="I156" s="377"/>
      <c r="J156" s="149" t="s">
        <v>0</v>
      </c>
      <c r="K156" s="148"/>
      <c r="L156" s="148"/>
      <c r="M156" s="147"/>
      <c r="N156" s="140"/>
      <c r="V156" s="131"/>
    </row>
    <row r="157" spans="1:22" ht="12.75" customHeight="1" thickTop="1">
      <c r="A157" s="428">
        <f>A153+1</f>
        <v>32</v>
      </c>
      <c r="B157" s="159" t="s">
        <v>335</v>
      </c>
      <c r="C157" s="159" t="s">
        <v>337</v>
      </c>
      <c r="D157" s="159" t="s">
        <v>24</v>
      </c>
      <c r="E157" s="369" t="s">
        <v>339</v>
      </c>
      <c r="F157" s="370"/>
      <c r="G157" s="369" t="s">
        <v>330</v>
      </c>
      <c r="H157" s="371"/>
      <c r="I157" s="158"/>
      <c r="J157" s="157" t="s">
        <v>2</v>
      </c>
      <c r="K157" s="156"/>
      <c r="L157" s="156"/>
      <c r="M157" s="155"/>
      <c r="N157" s="140"/>
      <c r="V157" s="131"/>
    </row>
    <row r="158" spans="1:22" ht="12.75" customHeight="1">
      <c r="A158" s="429"/>
      <c r="B158" s="153"/>
      <c r="C158" s="153"/>
      <c r="D158" s="154"/>
      <c r="E158" s="153"/>
      <c r="F158" s="153"/>
      <c r="G158" s="378"/>
      <c r="H158" s="373"/>
      <c r="I158" s="374"/>
      <c r="J158" s="152" t="s">
        <v>2</v>
      </c>
      <c r="K158" s="152"/>
      <c r="L158" s="152"/>
      <c r="M158" s="151"/>
      <c r="N158" s="140"/>
      <c r="V158" s="131"/>
    </row>
    <row r="159" spans="1:22" ht="12.75" customHeight="1">
      <c r="A159" s="429"/>
      <c r="B159" s="150" t="s">
        <v>336</v>
      </c>
      <c r="C159" s="150" t="s">
        <v>338</v>
      </c>
      <c r="D159" s="150" t="s">
        <v>23</v>
      </c>
      <c r="E159" s="367" t="s">
        <v>340</v>
      </c>
      <c r="F159" s="368"/>
      <c r="G159" s="372"/>
      <c r="H159" s="373"/>
      <c r="I159" s="374"/>
      <c r="J159" s="149" t="s">
        <v>1</v>
      </c>
      <c r="K159" s="148"/>
      <c r="L159" s="148"/>
      <c r="M159" s="147"/>
      <c r="N159" s="140"/>
      <c r="V159" s="131"/>
    </row>
    <row r="160" spans="1:22" ht="12.75" customHeight="1" thickBot="1">
      <c r="A160" s="430"/>
      <c r="B160" s="153"/>
      <c r="C160" s="153"/>
      <c r="D160" s="146"/>
      <c r="E160" s="161" t="s">
        <v>4</v>
      </c>
      <c r="F160" s="160"/>
      <c r="G160" s="375"/>
      <c r="H160" s="376"/>
      <c r="I160" s="377"/>
      <c r="J160" s="149" t="s">
        <v>0</v>
      </c>
      <c r="K160" s="148"/>
      <c r="L160" s="148"/>
      <c r="M160" s="147"/>
      <c r="N160" s="140"/>
      <c r="V160" s="131"/>
    </row>
    <row r="161" spans="1:22" ht="12.75" customHeight="1" thickTop="1">
      <c r="A161" s="428">
        <f>A157+1</f>
        <v>33</v>
      </c>
      <c r="B161" s="159" t="s">
        <v>335</v>
      </c>
      <c r="C161" s="159" t="s">
        <v>337</v>
      </c>
      <c r="D161" s="159" t="s">
        <v>24</v>
      </c>
      <c r="E161" s="369" t="s">
        <v>339</v>
      </c>
      <c r="F161" s="370"/>
      <c r="G161" s="369" t="s">
        <v>330</v>
      </c>
      <c r="H161" s="371"/>
      <c r="I161" s="158"/>
      <c r="J161" s="157" t="s">
        <v>2</v>
      </c>
      <c r="K161" s="156"/>
      <c r="L161" s="156"/>
      <c r="M161" s="155"/>
      <c r="N161" s="140"/>
      <c r="V161" s="131"/>
    </row>
    <row r="162" spans="1:22" ht="12.75" customHeight="1">
      <c r="A162" s="429"/>
      <c r="B162" s="153"/>
      <c r="C162" s="153"/>
      <c r="D162" s="154"/>
      <c r="E162" s="153"/>
      <c r="F162" s="153"/>
      <c r="G162" s="378"/>
      <c r="H162" s="373"/>
      <c r="I162" s="374"/>
      <c r="J162" s="152" t="s">
        <v>2</v>
      </c>
      <c r="K162" s="152"/>
      <c r="L162" s="152"/>
      <c r="M162" s="151"/>
      <c r="N162" s="140"/>
      <c r="V162" s="131"/>
    </row>
    <row r="163" spans="1:22" ht="12.75" customHeight="1">
      <c r="A163" s="429"/>
      <c r="B163" s="150" t="s">
        <v>336</v>
      </c>
      <c r="C163" s="150" t="s">
        <v>338</v>
      </c>
      <c r="D163" s="150" t="s">
        <v>23</v>
      </c>
      <c r="E163" s="367" t="s">
        <v>340</v>
      </c>
      <c r="F163" s="368"/>
      <c r="G163" s="372"/>
      <c r="H163" s="373"/>
      <c r="I163" s="374"/>
      <c r="J163" s="149" t="s">
        <v>1</v>
      </c>
      <c r="K163" s="148"/>
      <c r="L163" s="148"/>
      <c r="M163" s="147"/>
      <c r="N163" s="140"/>
      <c r="V163" s="131"/>
    </row>
    <row r="164" spans="1:22" ht="12.75" customHeight="1" thickBot="1">
      <c r="A164" s="430"/>
      <c r="B164" s="153"/>
      <c r="C164" s="153"/>
      <c r="D164" s="146"/>
      <c r="E164" s="161" t="s">
        <v>4</v>
      </c>
      <c r="F164" s="160"/>
      <c r="G164" s="375"/>
      <c r="H164" s="376"/>
      <c r="I164" s="377"/>
      <c r="J164" s="149" t="s">
        <v>0</v>
      </c>
      <c r="K164" s="148"/>
      <c r="L164" s="148"/>
      <c r="M164" s="147"/>
      <c r="N164" s="140"/>
      <c r="V164" s="131"/>
    </row>
    <row r="165" spans="1:22" ht="12.75" customHeight="1" thickTop="1">
      <c r="A165" s="428">
        <f>A161+1</f>
        <v>34</v>
      </c>
      <c r="B165" s="159" t="s">
        <v>335</v>
      </c>
      <c r="C165" s="159" t="s">
        <v>337</v>
      </c>
      <c r="D165" s="159" t="s">
        <v>24</v>
      </c>
      <c r="E165" s="369" t="s">
        <v>339</v>
      </c>
      <c r="F165" s="370"/>
      <c r="G165" s="369" t="s">
        <v>330</v>
      </c>
      <c r="H165" s="371"/>
      <c r="I165" s="158"/>
      <c r="J165" s="157" t="s">
        <v>2</v>
      </c>
      <c r="K165" s="156"/>
      <c r="L165" s="156"/>
      <c r="M165" s="155"/>
      <c r="N165" s="140"/>
      <c r="V165" s="131"/>
    </row>
    <row r="166" spans="1:22" ht="12.75" customHeight="1">
      <c r="A166" s="429"/>
      <c r="B166" s="153"/>
      <c r="C166" s="153"/>
      <c r="D166" s="154"/>
      <c r="E166" s="153"/>
      <c r="F166" s="153"/>
      <c r="G166" s="378"/>
      <c r="H166" s="373"/>
      <c r="I166" s="374"/>
      <c r="J166" s="152" t="s">
        <v>2</v>
      </c>
      <c r="K166" s="152"/>
      <c r="L166" s="152"/>
      <c r="M166" s="151"/>
      <c r="N166" s="140"/>
      <c r="V166" s="131"/>
    </row>
    <row r="167" spans="1:22" ht="12.75" customHeight="1">
      <c r="A167" s="429"/>
      <c r="B167" s="150" t="s">
        <v>336</v>
      </c>
      <c r="C167" s="150" t="s">
        <v>338</v>
      </c>
      <c r="D167" s="150" t="s">
        <v>23</v>
      </c>
      <c r="E167" s="367" t="s">
        <v>340</v>
      </c>
      <c r="F167" s="368"/>
      <c r="G167" s="372"/>
      <c r="H167" s="373"/>
      <c r="I167" s="374"/>
      <c r="J167" s="149" t="s">
        <v>1</v>
      </c>
      <c r="K167" s="148"/>
      <c r="L167" s="148"/>
      <c r="M167" s="147"/>
      <c r="N167" s="140"/>
      <c r="V167" s="131"/>
    </row>
    <row r="168" spans="1:22" ht="12.75" customHeight="1" thickBot="1">
      <c r="A168" s="430"/>
      <c r="B168" s="153"/>
      <c r="C168" s="153"/>
      <c r="D168" s="146"/>
      <c r="E168" s="161" t="s">
        <v>4</v>
      </c>
      <c r="F168" s="160"/>
      <c r="G168" s="375"/>
      <c r="H168" s="376"/>
      <c r="I168" s="377"/>
      <c r="J168" s="149" t="s">
        <v>0</v>
      </c>
      <c r="K168" s="148"/>
      <c r="L168" s="148"/>
      <c r="M168" s="147"/>
      <c r="N168" s="140"/>
      <c r="V168" s="131"/>
    </row>
    <row r="169" spans="1:22" ht="12.75" customHeight="1" thickTop="1">
      <c r="A169" s="428">
        <f>A165+1</f>
        <v>35</v>
      </c>
      <c r="B169" s="159" t="s">
        <v>335</v>
      </c>
      <c r="C169" s="159" t="s">
        <v>337</v>
      </c>
      <c r="D169" s="159" t="s">
        <v>24</v>
      </c>
      <c r="E169" s="369" t="s">
        <v>339</v>
      </c>
      <c r="F169" s="370"/>
      <c r="G169" s="369" t="s">
        <v>330</v>
      </c>
      <c r="H169" s="371"/>
      <c r="I169" s="158"/>
      <c r="J169" s="157" t="s">
        <v>2</v>
      </c>
      <c r="K169" s="156"/>
      <c r="L169" s="156"/>
      <c r="M169" s="155"/>
      <c r="N169" s="140"/>
      <c r="V169" s="131"/>
    </row>
    <row r="170" spans="1:22" ht="12.75" customHeight="1">
      <c r="A170" s="429"/>
      <c r="B170" s="153"/>
      <c r="C170" s="153"/>
      <c r="D170" s="154"/>
      <c r="E170" s="153"/>
      <c r="F170" s="153"/>
      <c r="G170" s="378"/>
      <c r="H170" s="373"/>
      <c r="I170" s="374"/>
      <c r="J170" s="152" t="s">
        <v>2</v>
      </c>
      <c r="K170" s="152"/>
      <c r="L170" s="152"/>
      <c r="M170" s="151"/>
      <c r="N170" s="140"/>
      <c r="V170" s="131"/>
    </row>
    <row r="171" spans="1:22" ht="12.75" customHeight="1">
      <c r="A171" s="429"/>
      <c r="B171" s="150" t="s">
        <v>336</v>
      </c>
      <c r="C171" s="150" t="s">
        <v>338</v>
      </c>
      <c r="D171" s="150" t="s">
        <v>23</v>
      </c>
      <c r="E171" s="367" t="s">
        <v>340</v>
      </c>
      <c r="F171" s="368"/>
      <c r="G171" s="372"/>
      <c r="H171" s="373"/>
      <c r="I171" s="374"/>
      <c r="J171" s="149" t="s">
        <v>1</v>
      </c>
      <c r="K171" s="148"/>
      <c r="L171" s="148"/>
      <c r="M171" s="147"/>
      <c r="N171" s="140"/>
      <c r="V171" s="131"/>
    </row>
    <row r="172" spans="1:22" ht="12.75" customHeight="1" thickBot="1">
      <c r="A172" s="430"/>
      <c r="B172" s="153"/>
      <c r="C172" s="153"/>
      <c r="D172" s="146"/>
      <c r="E172" s="161" t="s">
        <v>4</v>
      </c>
      <c r="F172" s="160"/>
      <c r="G172" s="375"/>
      <c r="H172" s="376"/>
      <c r="I172" s="377"/>
      <c r="J172" s="149" t="s">
        <v>0</v>
      </c>
      <c r="K172" s="148"/>
      <c r="L172" s="148"/>
      <c r="M172" s="147"/>
      <c r="N172" s="140"/>
      <c r="V172" s="131"/>
    </row>
    <row r="173" spans="1:22" ht="12.75" customHeight="1" thickTop="1">
      <c r="A173" s="428">
        <f>A169+1</f>
        <v>36</v>
      </c>
      <c r="B173" s="159" t="s">
        <v>335</v>
      </c>
      <c r="C173" s="159" t="s">
        <v>337</v>
      </c>
      <c r="D173" s="159" t="s">
        <v>24</v>
      </c>
      <c r="E173" s="369" t="s">
        <v>339</v>
      </c>
      <c r="F173" s="370"/>
      <c r="G173" s="369" t="s">
        <v>330</v>
      </c>
      <c r="H173" s="371"/>
      <c r="I173" s="158"/>
      <c r="J173" s="157" t="s">
        <v>2</v>
      </c>
      <c r="K173" s="156"/>
      <c r="L173" s="156"/>
      <c r="M173" s="155"/>
      <c r="N173" s="140"/>
      <c r="V173" s="131"/>
    </row>
    <row r="174" spans="1:22" ht="12.75" customHeight="1">
      <c r="A174" s="429"/>
      <c r="B174" s="153"/>
      <c r="C174" s="153"/>
      <c r="D174" s="154"/>
      <c r="E174" s="153"/>
      <c r="F174" s="153"/>
      <c r="G174" s="378"/>
      <c r="H174" s="373"/>
      <c r="I174" s="374"/>
      <c r="J174" s="152" t="s">
        <v>2</v>
      </c>
      <c r="K174" s="152"/>
      <c r="L174" s="152"/>
      <c r="M174" s="151"/>
      <c r="N174" s="140"/>
      <c r="V174" s="131"/>
    </row>
    <row r="175" spans="1:22" ht="12.75" customHeight="1">
      <c r="A175" s="429"/>
      <c r="B175" s="150" t="s">
        <v>336</v>
      </c>
      <c r="C175" s="150" t="s">
        <v>338</v>
      </c>
      <c r="D175" s="150" t="s">
        <v>23</v>
      </c>
      <c r="E175" s="367" t="s">
        <v>340</v>
      </c>
      <c r="F175" s="368"/>
      <c r="G175" s="372"/>
      <c r="H175" s="373"/>
      <c r="I175" s="374"/>
      <c r="J175" s="149" t="s">
        <v>1</v>
      </c>
      <c r="K175" s="148"/>
      <c r="L175" s="148"/>
      <c r="M175" s="147"/>
      <c r="N175" s="140"/>
      <c r="V175" s="131"/>
    </row>
    <row r="176" spans="1:22" ht="12.75" customHeight="1" thickBot="1">
      <c r="A176" s="430"/>
      <c r="B176" s="153"/>
      <c r="C176" s="153"/>
      <c r="D176" s="146"/>
      <c r="E176" s="161" t="s">
        <v>4</v>
      </c>
      <c r="F176" s="160"/>
      <c r="G176" s="375"/>
      <c r="H176" s="376"/>
      <c r="I176" s="377"/>
      <c r="J176" s="149" t="s">
        <v>0</v>
      </c>
      <c r="K176" s="148"/>
      <c r="L176" s="148"/>
      <c r="M176" s="147"/>
      <c r="N176" s="140"/>
      <c r="V176" s="131"/>
    </row>
    <row r="177" spans="1:22" ht="12.75" customHeight="1" thickTop="1">
      <c r="A177" s="428">
        <f>A173+1</f>
        <v>37</v>
      </c>
      <c r="B177" s="159" t="s">
        <v>335</v>
      </c>
      <c r="C177" s="159" t="s">
        <v>337</v>
      </c>
      <c r="D177" s="159" t="s">
        <v>24</v>
      </c>
      <c r="E177" s="369" t="s">
        <v>339</v>
      </c>
      <c r="F177" s="370"/>
      <c r="G177" s="369" t="s">
        <v>330</v>
      </c>
      <c r="H177" s="371"/>
      <c r="I177" s="158"/>
      <c r="J177" s="157" t="s">
        <v>2</v>
      </c>
      <c r="K177" s="156"/>
      <c r="L177" s="156"/>
      <c r="M177" s="155"/>
      <c r="N177" s="140"/>
      <c r="V177" s="131"/>
    </row>
    <row r="178" spans="1:22" ht="12.75" customHeight="1">
      <c r="A178" s="429"/>
      <c r="B178" s="153"/>
      <c r="C178" s="153"/>
      <c r="D178" s="154"/>
      <c r="E178" s="153"/>
      <c r="F178" s="153"/>
      <c r="G178" s="378"/>
      <c r="H178" s="373"/>
      <c r="I178" s="374"/>
      <c r="J178" s="152" t="s">
        <v>2</v>
      </c>
      <c r="K178" s="152"/>
      <c r="L178" s="152"/>
      <c r="M178" s="151"/>
      <c r="N178" s="140"/>
      <c r="V178" s="131"/>
    </row>
    <row r="179" spans="1:22" ht="12.75" customHeight="1">
      <c r="A179" s="429"/>
      <c r="B179" s="150" t="s">
        <v>336</v>
      </c>
      <c r="C179" s="150" t="s">
        <v>338</v>
      </c>
      <c r="D179" s="150" t="s">
        <v>23</v>
      </c>
      <c r="E179" s="367" t="s">
        <v>340</v>
      </c>
      <c r="F179" s="368"/>
      <c r="G179" s="372"/>
      <c r="H179" s="373"/>
      <c r="I179" s="374"/>
      <c r="J179" s="149" t="s">
        <v>1</v>
      </c>
      <c r="K179" s="148"/>
      <c r="L179" s="148"/>
      <c r="M179" s="147"/>
      <c r="N179" s="140"/>
      <c r="V179" s="131"/>
    </row>
    <row r="180" spans="1:22" ht="12.75" customHeight="1" thickBot="1">
      <c r="A180" s="430"/>
      <c r="B180" s="153"/>
      <c r="C180" s="153"/>
      <c r="D180" s="146"/>
      <c r="E180" s="161" t="s">
        <v>4</v>
      </c>
      <c r="F180" s="160"/>
      <c r="G180" s="375"/>
      <c r="H180" s="376"/>
      <c r="I180" s="377"/>
      <c r="J180" s="149" t="s">
        <v>0</v>
      </c>
      <c r="K180" s="148"/>
      <c r="L180" s="148"/>
      <c r="M180" s="147"/>
      <c r="N180" s="140"/>
      <c r="V180" s="131"/>
    </row>
    <row r="181" spans="1:22" ht="12.75" customHeight="1" thickTop="1">
      <c r="A181" s="428">
        <f>A177+1</f>
        <v>38</v>
      </c>
      <c r="B181" s="159" t="s">
        <v>335</v>
      </c>
      <c r="C181" s="159" t="s">
        <v>337</v>
      </c>
      <c r="D181" s="159" t="s">
        <v>24</v>
      </c>
      <c r="E181" s="369" t="s">
        <v>339</v>
      </c>
      <c r="F181" s="370"/>
      <c r="G181" s="369" t="s">
        <v>330</v>
      </c>
      <c r="H181" s="371"/>
      <c r="I181" s="158"/>
      <c r="J181" s="157" t="s">
        <v>2</v>
      </c>
      <c r="K181" s="156"/>
      <c r="L181" s="156"/>
      <c r="M181" s="155"/>
      <c r="N181" s="140"/>
      <c r="V181" s="131"/>
    </row>
    <row r="182" spans="1:22" ht="12.75" customHeight="1">
      <c r="A182" s="429"/>
      <c r="B182" s="153"/>
      <c r="C182" s="153"/>
      <c r="D182" s="154"/>
      <c r="E182" s="153"/>
      <c r="F182" s="153"/>
      <c r="G182" s="378"/>
      <c r="H182" s="373"/>
      <c r="I182" s="374"/>
      <c r="J182" s="152" t="s">
        <v>2</v>
      </c>
      <c r="K182" s="152"/>
      <c r="L182" s="152"/>
      <c r="M182" s="151"/>
      <c r="N182" s="140"/>
      <c r="V182" s="131"/>
    </row>
    <row r="183" spans="1:22" ht="12.75" customHeight="1">
      <c r="A183" s="429"/>
      <c r="B183" s="150" t="s">
        <v>336</v>
      </c>
      <c r="C183" s="150" t="s">
        <v>338</v>
      </c>
      <c r="D183" s="150" t="s">
        <v>23</v>
      </c>
      <c r="E183" s="367" t="s">
        <v>340</v>
      </c>
      <c r="F183" s="368"/>
      <c r="G183" s="372"/>
      <c r="H183" s="373"/>
      <c r="I183" s="374"/>
      <c r="J183" s="149" t="s">
        <v>1</v>
      </c>
      <c r="K183" s="148"/>
      <c r="L183" s="148"/>
      <c r="M183" s="147"/>
      <c r="N183" s="140"/>
      <c r="V183" s="131"/>
    </row>
    <row r="184" spans="1:22" ht="12.75" customHeight="1" thickBot="1">
      <c r="A184" s="430"/>
      <c r="B184" s="153"/>
      <c r="C184" s="153"/>
      <c r="D184" s="146"/>
      <c r="E184" s="161" t="s">
        <v>4</v>
      </c>
      <c r="F184" s="160"/>
      <c r="G184" s="375"/>
      <c r="H184" s="376"/>
      <c r="I184" s="377"/>
      <c r="J184" s="149" t="s">
        <v>0</v>
      </c>
      <c r="K184" s="148"/>
      <c r="L184" s="148"/>
      <c r="M184" s="147"/>
      <c r="N184" s="140"/>
      <c r="V184" s="131"/>
    </row>
    <row r="185" spans="1:22" ht="12.75" customHeight="1" thickTop="1">
      <c r="A185" s="428">
        <f>A181+1</f>
        <v>39</v>
      </c>
      <c r="B185" s="159" t="s">
        <v>335</v>
      </c>
      <c r="C185" s="159" t="s">
        <v>337</v>
      </c>
      <c r="D185" s="159" t="s">
        <v>24</v>
      </c>
      <c r="E185" s="369" t="s">
        <v>339</v>
      </c>
      <c r="F185" s="370"/>
      <c r="G185" s="369" t="s">
        <v>330</v>
      </c>
      <c r="H185" s="371"/>
      <c r="I185" s="158"/>
      <c r="J185" s="157" t="s">
        <v>2</v>
      </c>
      <c r="K185" s="156"/>
      <c r="L185" s="156"/>
      <c r="M185" s="155"/>
      <c r="N185" s="140"/>
      <c r="V185" s="131"/>
    </row>
    <row r="186" spans="1:22" ht="12.75" customHeight="1">
      <c r="A186" s="429"/>
      <c r="B186" s="153"/>
      <c r="C186" s="153"/>
      <c r="D186" s="154"/>
      <c r="E186" s="153"/>
      <c r="F186" s="153"/>
      <c r="G186" s="378"/>
      <c r="H186" s="373"/>
      <c r="I186" s="374"/>
      <c r="J186" s="152" t="s">
        <v>2</v>
      </c>
      <c r="K186" s="152"/>
      <c r="L186" s="152"/>
      <c r="M186" s="151"/>
      <c r="N186" s="140"/>
      <c r="V186" s="131"/>
    </row>
    <row r="187" spans="1:22" ht="12.75" customHeight="1">
      <c r="A187" s="429"/>
      <c r="B187" s="150" t="s">
        <v>336</v>
      </c>
      <c r="C187" s="150" t="s">
        <v>338</v>
      </c>
      <c r="D187" s="150" t="s">
        <v>23</v>
      </c>
      <c r="E187" s="367" t="s">
        <v>340</v>
      </c>
      <c r="F187" s="368"/>
      <c r="G187" s="372"/>
      <c r="H187" s="373"/>
      <c r="I187" s="374"/>
      <c r="J187" s="149" t="s">
        <v>1</v>
      </c>
      <c r="K187" s="148"/>
      <c r="L187" s="148"/>
      <c r="M187" s="147"/>
      <c r="N187" s="140"/>
      <c r="V187" s="131"/>
    </row>
    <row r="188" spans="1:22" ht="12.75" customHeight="1" thickBot="1">
      <c r="A188" s="430"/>
      <c r="B188" s="153"/>
      <c r="C188" s="153"/>
      <c r="D188" s="146"/>
      <c r="E188" s="161" t="s">
        <v>4</v>
      </c>
      <c r="F188" s="160"/>
      <c r="G188" s="375"/>
      <c r="H188" s="376"/>
      <c r="I188" s="377"/>
      <c r="J188" s="149" t="s">
        <v>0</v>
      </c>
      <c r="K188" s="148"/>
      <c r="L188" s="148"/>
      <c r="M188" s="147"/>
      <c r="N188" s="140"/>
      <c r="V188" s="131"/>
    </row>
    <row r="189" spans="1:22" ht="12.75" customHeight="1" thickTop="1">
      <c r="A189" s="428">
        <f>A185+1</f>
        <v>40</v>
      </c>
      <c r="B189" s="159" t="s">
        <v>335</v>
      </c>
      <c r="C189" s="159" t="s">
        <v>337</v>
      </c>
      <c r="D189" s="159" t="s">
        <v>24</v>
      </c>
      <c r="E189" s="369" t="s">
        <v>339</v>
      </c>
      <c r="F189" s="370"/>
      <c r="G189" s="369" t="s">
        <v>330</v>
      </c>
      <c r="H189" s="371"/>
      <c r="I189" s="158"/>
      <c r="J189" s="157" t="s">
        <v>2</v>
      </c>
      <c r="K189" s="156"/>
      <c r="L189" s="156"/>
      <c r="M189" s="155"/>
      <c r="N189" s="140"/>
      <c r="V189" s="131"/>
    </row>
    <row r="190" spans="1:22" ht="12.75" customHeight="1">
      <c r="A190" s="429"/>
      <c r="B190" s="153"/>
      <c r="C190" s="153"/>
      <c r="D190" s="154"/>
      <c r="E190" s="153"/>
      <c r="F190" s="153"/>
      <c r="G190" s="378"/>
      <c r="H190" s="373"/>
      <c r="I190" s="374"/>
      <c r="J190" s="152" t="s">
        <v>2</v>
      </c>
      <c r="K190" s="152"/>
      <c r="L190" s="152"/>
      <c r="M190" s="151"/>
      <c r="N190" s="140"/>
      <c r="V190" s="131"/>
    </row>
    <row r="191" spans="1:22" ht="12.75" customHeight="1">
      <c r="A191" s="429"/>
      <c r="B191" s="150" t="s">
        <v>336</v>
      </c>
      <c r="C191" s="150" t="s">
        <v>338</v>
      </c>
      <c r="D191" s="150" t="s">
        <v>23</v>
      </c>
      <c r="E191" s="367" t="s">
        <v>340</v>
      </c>
      <c r="F191" s="368"/>
      <c r="G191" s="372"/>
      <c r="H191" s="373"/>
      <c r="I191" s="374"/>
      <c r="J191" s="149" t="s">
        <v>1</v>
      </c>
      <c r="K191" s="148"/>
      <c r="L191" s="148"/>
      <c r="M191" s="147"/>
      <c r="N191" s="140"/>
      <c r="V191" s="131"/>
    </row>
    <row r="192" spans="1:22" ht="12.75" customHeight="1" thickBot="1">
      <c r="A192" s="430"/>
      <c r="B192" s="153"/>
      <c r="C192" s="153"/>
      <c r="D192" s="146"/>
      <c r="E192" s="161" t="s">
        <v>4</v>
      </c>
      <c r="F192" s="160"/>
      <c r="G192" s="375"/>
      <c r="H192" s="376"/>
      <c r="I192" s="377"/>
      <c r="J192" s="149" t="s">
        <v>0</v>
      </c>
      <c r="K192" s="148"/>
      <c r="L192" s="148"/>
      <c r="M192" s="147"/>
      <c r="N192" s="140"/>
      <c r="V192" s="131"/>
    </row>
    <row r="193" spans="1:22" ht="12.75" customHeight="1" thickTop="1">
      <c r="A193" s="428">
        <f>A189+1</f>
        <v>41</v>
      </c>
      <c r="B193" s="159" t="s">
        <v>335</v>
      </c>
      <c r="C193" s="159" t="s">
        <v>337</v>
      </c>
      <c r="D193" s="159" t="s">
        <v>24</v>
      </c>
      <c r="E193" s="369" t="s">
        <v>339</v>
      </c>
      <c r="F193" s="370"/>
      <c r="G193" s="369" t="s">
        <v>330</v>
      </c>
      <c r="H193" s="371"/>
      <c r="I193" s="158"/>
      <c r="J193" s="157" t="s">
        <v>2</v>
      </c>
      <c r="K193" s="156"/>
      <c r="L193" s="156"/>
      <c r="M193" s="155"/>
      <c r="N193" s="140"/>
      <c r="V193" s="131"/>
    </row>
    <row r="194" spans="1:22" ht="12.75" customHeight="1">
      <c r="A194" s="429"/>
      <c r="B194" s="153"/>
      <c r="C194" s="153"/>
      <c r="D194" s="154"/>
      <c r="E194" s="153"/>
      <c r="F194" s="153"/>
      <c r="G194" s="378"/>
      <c r="H194" s="373"/>
      <c r="I194" s="374"/>
      <c r="J194" s="152" t="s">
        <v>2</v>
      </c>
      <c r="K194" s="152"/>
      <c r="L194" s="152"/>
      <c r="M194" s="151"/>
      <c r="N194" s="140"/>
      <c r="V194" s="131">
        <f>G194</f>
        <v>0</v>
      </c>
    </row>
    <row r="195" spans="1:22" ht="12.75" customHeight="1">
      <c r="A195" s="429"/>
      <c r="B195" s="150" t="s">
        <v>336</v>
      </c>
      <c r="C195" s="150" t="s">
        <v>338</v>
      </c>
      <c r="D195" s="150" t="s">
        <v>23</v>
      </c>
      <c r="E195" s="367" t="s">
        <v>340</v>
      </c>
      <c r="F195" s="368"/>
      <c r="G195" s="372"/>
      <c r="H195" s="373"/>
      <c r="I195" s="374"/>
      <c r="J195" s="149" t="s">
        <v>1</v>
      </c>
      <c r="K195" s="148"/>
      <c r="L195" s="148"/>
      <c r="M195" s="147"/>
      <c r="N195" s="140"/>
      <c r="V195" s="131"/>
    </row>
    <row r="196" spans="1:22" ht="12.75" customHeight="1" thickBot="1">
      <c r="A196" s="430"/>
      <c r="B196" s="153"/>
      <c r="C196" s="153"/>
      <c r="D196" s="146"/>
      <c r="E196" s="161" t="s">
        <v>4</v>
      </c>
      <c r="F196" s="160"/>
      <c r="G196" s="375"/>
      <c r="H196" s="376"/>
      <c r="I196" s="377"/>
      <c r="J196" s="149" t="s">
        <v>0</v>
      </c>
      <c r="K196" s="148"/>
      <c r="L196" s="148"/>
      <c r="M196" s="147"/>
      <c r="N196" s="140"/>
      <c r="V196" s="131"/>
    </row>
    <row r="197" spans="1:22" ht="12.75" customHeight="1" thickTop="1">
      <c r="A197" s="428">
        <f>A193+1</f>
        <v>42</v>
      </c>
      <c r="B197" s="159" t="s">
        <v>335</v>
      </c>
      <c r="C197" s="159" t="s">
        <v>337</v>
      </c>
      <c r="D197" s="159" t="s">
        <v>24</v>
      </c>
      <c r="E197" s="369" t="s">
        <v>339</v>
      </c>
      <c r="F197" s="370"/>
      <c r="G197" s="369" t="s">
        <v>330</v>
      </c>
      <c r="H197" s="371"/>
      <c r="I197" s="158"/>
      <c r="J197" s="157" t="s">
        <v>2</v>
      </c>
      <c r="K197" s="156"/>
      <c r="L197" s="156"/>
      <c r="M197" s="155"/>
      <c r="N197" s="140"/>
      <c r="V197" s="131"/>
    </row>
    <row r="198" spans="1:22" ht="12.75" customHeight="1">
      <c r="A198" s="429"/>
      <c r="B198" s="153"/>
      <c r="C198" s="153"/>
      <c r="D198" s="154"/>
      <c r="E198" s="153"/>
      <c r="F198" s="153"/>
      <c r="G198" s="378"/>
      <c r="H198" s="373"/>
      <c r="I198" s="374"/>
      <c r="J198" s="152" t="s">
        <v>2</v>
      </c>
      <c r="K198" s="152"/>
      <c r="L198" s="152"/>
      <c r="M198" s="151"/>
      <c r="N198" s="140"/>
      <c r="V198" s="131">
        <f>G198</f>
        <v>0</v>
      </c>
    </row>
    <row r="199" spans="1:22" ht="12.75" customHeight="1">
      <c r="A199" s="429"/>
      <c r="B199" s="150" t="s">
        <v>336</v>
      </c>
      <c r="C199" s="150" t="s">
        <v>338</v>
      </c>
      <c r="D199" s="150" t="s">
        <v>23</v>
      </c>
      <c r="E199" s="367" t="s">
        <v>340</v>
      </c>
      <c r="F199" s="368"/>
      <c r="G199" s="372"/>
      <c r="H199" s="373"/>
      <c r="I199" s="374"/>
      <c r="J199" s="149" t="s">
        <v>1</v>
      </c>
      <c r="K199" s="148"/>
      <c r="L199" s="148"/>
      <c r="M199" s="147"/>
      <c r="N199" s="140"/>
      <c r="V199" s="131"/>
    </row>
    <row r="200" spans="1:22" ht="12.75" customHeight="1" thickBot="1">
      <c r="A200" s="430"/>
      <c r="B200" s="153"/>
      <c r="C200" s="153"/>
      <c r="D200" s="146"/>
      <c r="E200" s="161" t="s">
        <v>4</v>
      </c>
      <c r="F200" s="160"/>
      <c r="G200" s="375"/>
      <c r="H200" s="376"/>
      <c r="I200" s="377"/>
      <c r="J200" s="149" t="s">
        <v>0</v>
      </c>
      <c r="K200" s="148"/>
      <c r="L200" s="148"/>
      <c r="M200" s="147"/>
      <c r="N200" s="140"/>
      <c r="V200" s="131"/>
    </row>
    <row r="201" spans="1:22" ht="12.75" customHeight="1" thickTop="1">
      <c r="A201" s="428">
        <f>A197+1</f>
        <v>43</v>
      </c>
      <c r="B201" s="159" t="s">
        <v>335</v>
      </c>
      <c r="C201" s="159" t="s">
        <v>337</v>
      </c>
      <c r="D201" s="159" t="s">
        <v>24</v>
      </c>
      <c r="E201" s="369" t="s">
        <v>339</v>
      </c>
      <c r="F201" s="370"/>
      <c r="G201" s="369" t="s">
        <v>330</v>
      </c>
      <c r="H201" s="371"/>
      <c r="I201" s="158"/>
      <c r="J201" s="157" t="s">
        <v>2</v>
      </c>
      <c r="K201" s="156"/>
      <c r="L201" s="156"/>
      <c r="M201" s="155"/>
      <c r="N201" s="140"/>
      <c r="V201" s="131"/>
    </row>
    <row r="202" spans="1:22" ht="12.75" customHeight="1">
      <c r="A202" s="429"/>
      <c r="B202" s="153"/>
      <c r="C202" s="153"/>
      <c r="D202" s="154"/>
      <c r="E202" s="153"/>
      <c r="F202" s="153"/>
      <c r="G202" s="378"/>
      <c r="H202" s="373"/>
      <c r="I202" s="374"/>
      <c r="J202" s="152" t="s">
        <v>2</v>
      </c>
      <c r="K202" s="152"/>
      <c r="L202" s="152"/>
      <c r="M202" s="151"/>
      <c r="N202" s="140"/>
      <c r="V202" s="131">
        <f>G202</f>
        <v>0</v>
      </c>
    </row>
    <row r="203" spans="1:22" ht="12.75" customHeight="1">
      <c r="A203" s="429"/>
      <c r="B203" s="150" t="s">
        <v>336</v>
      </c>
      <c r="C203" s="150" t="s">
        <v>338</v>
      </c>
      <c r="D203" s="150" t="s">
        <v>23</v>
      </c>
      <c r="E203" s="367" t="s">
        <v>340</v>
      </c>
      <c r="F203" s="368"/>
      <c r="G203" s="372"/>
      <c r="H203" s="373"/>
      <c r="I203" s="374"/>
      <c r="J203" s="149" t="s">
        <v>1</v>
      </c>
      <c r="K203" s="148"/>
      <c r="L203" s="148"/>
      <c r="M203" s="147"/>
      <c r="N203" s="140"/>
      <c r="V203" s="131"/>
    </row>
    <row r="204" spans="1:22" ht="12.75" customHeight="1" thickBot="1">
      <c r="A204" s="430"/>
      <c r="B204" s="153"/>
      <c r="C204" s="153"/>
      <c r="D204" s="146"/>
      <c r="E204" s="161" t="s">
        <v>4</v>
      </c>
      <c r="F204" s="160"/>
      <c r="G204" s="375"/>
      <c r="H204" s="376"/>
      <c r="I204" s="377"/>
      <c r="J204" s="149" t="s">
        <v>0</v>
      </c>
      <c r="K204" s="148"/>
      <c r="L204" s="148"/>
      <c r="M204" s="147"/>
      <c r="N204" s="140"/>
      <c r="V204" s="131"/>
    </row>
    <row r="205" spans="1:22" ht="12.75" customHeight="1" thickTop="1">
      <c r="A205" s="428">
        <f>A201+1</f>
        <v>44</v>
      </c>
      <c r="B205" s="159" t="s">
        <v>335</v>
      </c>
      <c r="C205" s="159" t="s">
        <v>337</v>
      </c>
      <c r="D205" s="159" t="s">
        <v>24</v>
      </c>
      <c r="E205" s="369" t="s">
        <v>339</v>
      </c>
      <c r="F205" s="370"/>
      <c r="G205" s="369" t="s">
        <v>330</v>
      </c>
      <c r="H205" s="371"/>
      <c r="I205" s="158"/>
      <c r="J205" s="157" t="s">
        <v>2</v>
      </c>
      <c r="K205" s="156"/>
      <c r="L205" s="156"/>
      <c r="M205" s="155"/>
      <c r="N205" s="140"/>
      <c r="V205" s="131"/>
    </row>
    <row r="206" spans="1:22" ht="12.75" customHeight="1">
      <c r="A206" s="429"/>
      <c r="B206" s="153"/>
      <c r="C206" s="153"/>
      <c r="D206" s="154"/>
      <c r="E206" s="153"/>
      <c r="F206" s="153"/>
      <c r="G206" s="378"/>
      <c r="H206" s="373"/>
      <c r="I206" s="374"/>
      <c r="J206" s="152" t="s">
        <v>2</v>
      </c>
      <c r="K206" s="152"/>
      <c r="L206" s="152"/>
      <c r="M206" s="151"/>
      <c r="N206" s="140"/>
      <c r="V206" s="131">
        <f>G206</f>
        <v>0</v>
      </c>
    </row>
    <row r="207" spans="1:22" ht="12.75" customHeight="1">
      <c r="A207" s="429"/>
      <c r="B207" s="150" t="s">
        <v>336</v>
      </c>
      <c r="C207" s="150" t="s">
        <v>338</v>
      </c>
      <c r="D207" s="150" t="s">
        <v>23</v>
      </c>
      <c r="E207" s="367" t="s">
        <v>340</v>
      </c>
      <c r="F207" s="368"/>
      <c r="G207" s="372"/>
      <c r="H207" s="373"/>
      <c r="I207" s="374"/>
      <c r="J207" s="149" t="s">
        <v>1</v>
      </c>
      <c r="K207" s="148"/>
      <c r="L207" s="148"/>
      <c r="M207" s="147"/>
      <c r="N207" s="140"/>
      <c r="V207" s="131"/>
    </row>
    <row r="208" spans="1:22" ht="12.75" customHeight="1" thickBot="1">
      <c r="A208" s="430"/>
      <c r="B208" s="153"/>
      <c r="C208" s="153"/>
      <c r="D208" s="146"/>
      <c r="E208" s="161" t="s">
        <v>4</v>
      </c>
      <c r="F208" s="160"/>
      <c r="G208" s="375"/>
      <c r="H208" s="376"/>
      <c r="I208" s="377"/>
      <c r="J208" s="149" t="s">
        <v>0</v>
      </c>
      <c r="K208" s="148"/>
      <c r="L208" s="148"/>
      <c r="M208" s="147"/>
      <c r="N208" s="140"/>
      <c r="V208" s="131"/>
    </row>
    <row r="209" spans="1:22" ht="12.75" customHeight="1" thickTop="1">
      <c r="A209" s="428">
        <f>A205+1</f>
        <v>45</v>
      </c>
      <c r="B209" s="159" t="s">
        <v>335</v>
      </c>
      <c r="C209" s="159" t="s">
        <v>337</v>
      </c>
      <c r="D209" s="159" t="s">
        <v>24</v>
      </c>
      <c r="E209" s="369" t="s">
        <v>339</v>
      </c>
      <c r="F209" s="370"/>
      <c r="G209" s="369" t="s">
        <v>330</v>
      </c>
      <c r="H209" s="371"/>
      <c r="I209" s="158"/>
      <c r="J209" s="157" t="s">
        <v>2</v>
      </c>
      <c r="K209" s="156"/>
      <c r="L209" s="156"/>
      <c r="M209" s="155"/>
      <c r="N209" s="140"/>
      <c r="V209" s="131"/>
    </row>
    <row r="210" spans="1:22" ht="12.75" customHeight="1">
      <c r="A210" s="429"/>
      <c r="B210" s="153"/>
      <c r="C210" s="153"/>
      <c r="D210" s="154"/>
      <c r="E210" s="153"/>
      <c r="F210" s="153"/>
      <c r="G210" s="378"/>
      <c r="H210" s="373"/>
      <c r="I210" s="374"/>
      <c r="J210" s="152" t="s">
        <v>2</v>
      </c>
      <c r="K210" s="152"/>
      <c r="L210" s="152"/>
      <c r="M210" s="151"/>
      <c r="N210" s="140"/>
      <c r="V210" s="131">
        <f>G210</f>
        <v>0</v>
      </c>
    </row>
    <row r="211" spans="1:22" ht="12.75" customHeight="1">
      <c r="A211" s="429"/>
      <c r="B211" s="150" t="s">
        <v>336</v>
      </c>
      <c r="C211" s="150" t="s">
        <v>338</v>
      </c>
      <c r="D211" s="150" t="s">
        <v>23</v>
      </c>
      <c r="E211" s="367" t="s">
        <v>340</v>
      </c>
      <c r="F211" s="368"/>
      <c r="G211" s="372"/>
      <c r="H211" s="373"/>
      <c r="I211" s="374"/>
      <c r="J211" s="149" t="s">
        <v>1</v>
      </c>
      <c r="K211" s="148"/>
      <c r="L211" s="148"/>
      <c r="M211" s="147"/>
      <c r="N211" s="140"/>
      <c r="V211" s="131"/>
    </row>
    <row r="212" spans="1:22" ht="12.75" customHeight="1" thickBot="1">
      <c r="A212" s="430"/>
      <c r="B212" s="153"/>
      <c r="C212" s="153"/>
      <c r="D212" s="146"/>
      <c r="E212" s="161" t="s">
        <v>4</v>
      </c>
      <c r="F212" s="160"/>
      <c r="G212" s="375"/>
      <c r="H212" s="376"/>
      <c r="I212" s="377"/>
      <c r="J212" s="149" t="s">
        <v>0</v>
      </c>
      <c r="K212" s="148"/>
      <c r="L212" s="148"/>
      <c r="M212" s="147"/>
      <c r="N212" s="140"/>
      <c r="V212" s="131"/>
    </row>
    <row r="213" spans="1:22" ht="12.75" customHeight="1" thickTop="1">
      <c r="A213" s="428">
        <f>A209+1</f>
        <v>46</v>
      </c>
      <c r="B213" s="159" t="s">
        <v>335</v>
      </c>
      <c r="C213" s="159" t="s">
        <v>337</v>
      </c>
      <c r="D213" s="159" t="s">
        <v>24</v>
      </c>
      <c r="E213" s="369" t="s">
        <v>339</v>
      </c>
      <c r="F213" s="370"/>
      <c r="G213" s="369" t="s">
        <v>330</v>
      </c>
      <c r="H213" s="371"/>
      <c r="I213" s="158"/>
      <c r="J213" s="157" t="s">
        <v>2</v>
      </c>
      <c r="K213" s="156"/>
      <c r="L213" s="156"/>
      <c r="M213" s="155"/>
      <c r="N213" s="140"/>
      <c r="V213" s="131"/>
    </row>
    <row r="214" spans="1:22" ht="12.75" customHeight="1">
      <c r="A214" s="429"/>
      <c r="B214" s="153"/>
      <c r="C214" s="153"/>
      <c r="D214" s="154"/>
      <c r="E214" s="153"/>
      <c r="F214" s="153"/>
      <c r="G214" s="378"/>
      <c r="H214" s="373"/>
      <c r="I214" s="374"/>
      <c r="J214" s="152" t="s">
        <v>2</v>
      </c>
      <c r="K214" s="152"/>
      <c r="L214" s="152"/>
      <c r="M214" s="151"/>
      <c r="N214" s="140"/>
      <c r="V214" s="131">
        <f>G214</f>
        <v>0</v>
      </c>
    </row>
    <row r="215" spans="1:22" ht="12.75" customHeight="1">
      <c r="A215" s="429"/>
      <c r="B215" s="150" t="s">
        <v>336</v>
      </c>
      <c r="C215" s="150" t="s">
        <v>338</v>
      </c>
      <c r="D215" s="150" t="s">
        <v>23</v>
      </c>
      <c r="E215" s="367" t="s">
        <v>340</v>
      </c>
      <c r="F215" s="368"/>
      <c r="G215" s="372"/>
      <c r="H215" s="373"/>
      <c r="I215" s="374"/>
      <c r="J215" s="149" t="s">
        <v>1</v>
      </c>
      <c r="K215" s="148"/>
      <c r="L215" s="148"/>
      <c r="M215" s="147"/>
      <c r="N215" s="140"/>
      <c r="V215" s="131"/>
    </row>
    <row r="216" spans="1:22" ht="12.75" customHeight="1" thickBot="1">
      <c r="A216" s="430"/>
      <c r="B216" s="153"/>
      <c r="C216" s="153"/>
      <c r="D216" s="146"/>
      <c r="E216" s="161" t="s">
        <v>4</v>
      </c>
      <c r="F216" s="160"/>
      <c r="G216" s="375"/>
      <c r="H216" s="376"/>
      <c r="I216" s="377"/>
      <c r="J216" s="149" t="s">
        <v>0</v>
      </c>
      <c r="K216" s="148"/>
      <c r="L216" s="148"/>
      <c r="M216" s="147"/>
      <c r="N216" s="140"/>
      <c r="V216" s="131"/>
    </row>
    <row r="217" spans="1:22" ht="12.75" customHeight="1" thickTop="1">
      <c r="A217" s="428">
        <f>A213+1</f>
        <v>47</v>
      </c>
      <c r="B217" s="159" t="s">
        <v>335</v>
      </c>
      <c r="C217" s="159" t="s">
        <v>337</v>
      </c>
      <c r="D217" s="159" t="s">
        <v>24</v>
      </c>
      <c r="E217" s="369" t="s">
        <v>339</v>
      </c>
      <c r="F217" s="370"/>
      <c r="G217" s="369" t="s">
        <v>330</v>
      </c>
      <c r="H217" s="371"/>
      <c r="I217" s="158"/>
      <c r="J217" s="157" t="s">
        <v>2</v>
      </c>
      <c r="K217" s="156"/>
      <c r="L217" s="156"/>
      <c r="M217" s="155"/>
      <c r="N217" s="140"/>
      <c r="V217" s="131"/>
    </row>
    <row r="218" spans="1:22" ht="12.75" customHeight="1">
      <c r="A218" s="429"/>
      <c r="B218" s="153"/>
      <c r="C218" s="153"/>
      <c r="D218" s="154"/>
      <c r="E218" s="153"/>
      <c r="F218" s="153"/>
      <c r="G218" s="378"/>
      <c r="H218" s="373"/>
      <c r="I218" s="374"/>
      <c r="J218" s="152" t="s">
        <v>2</v>
      </c>
      <c r="K218" s="152"/>
      <c r="L218" s="152"/>
      <c r="M218" s="151"/>
      <c r="N218" s="140"/>
      <c r="V218" s="131">
        <f>G218</f>
        <v>0</v>
      </c>
    </row>
    <row r="219" spans="1:22" ht="12.75" customHeight="1">
      <c r="A219" s="429"/>
      <c r="B219" s="150" t="s">
        <v>336</v>
      </c>
      <c r="C219" s="150" t="s">
        <v>338</v>
      </c>
      <c r="D219" s="150" t="s">
        <v>23</v>
      </c>
      <c r="E219" s="367" t="s">
        <v>340</v>
      </c>
      <c r="F219" s="368"/>
      <c r="G219" s="372"/>
      <c r="H219" s="373"/>
      <c r="I219" s="374"/>
      <c r="J219" s="149" t="s">
        <v>1</v>
      </c>
      <c r="K219" s="148"/>
      <c r="L219" s="148"/>
      <c r="M219" s="147"/>
      <c r="N219" s="140"/>
      <c r="V219" s="131"/>
    </row>
    <row r="220" spans="1:22" ht="12.75" customHeight="1" thickBot="1">
      <c r="A220" s="430"/>
      <c r="B220" s="153"/>
      <c r="C220" s="153"/>
      <c r="D220" s="146"/>
      <c r="E220" s="161" t="s">
        <v>4</v>
      </c>
      <c r="F220" s="160"/>
      <c r="G220" s="375"/>
      <c r="H220" s="376"/>
      <c r="I220" s="377"/>
      <c r="J220" s="149" t="s">
        <v>0</v>
      </c>
      <c r="K220" s="148"/>
      <c r="L220" s="148"/>
      <c r="M220" s="147"/>
      <c r="N220" s="140"/>
      <c r="V220" s="131"/>
    </row>
    <row r="221" spans="1:22" ht="12.75" customHeight="1" thickTop="1">
      <c r="A221" s="428">
        <f>A217+1</f>
        <v>48</v>
      </c>
      <c r="B221" s="159" t="s">
        <v>335</v>
      </c>
      <c r="C221" s="159" t="s">
        <v>337</v>
      </c>
      <c r="D221" s="159" t="s">
        <v>24</v>
      </c>
      <c r="E221" s="369" t="s">
        <v>339</v>
      </c>
      <c r="F221" s="370"/>
      <c r="G221" s="369" t="s">
        <v>330</v>
      </c>
      <c r="H221" s="371"/>
      <c r="I221" s="158"/>
      <c r="J221" s="157" t="s">
        <v>2</v>
      </c>
      <c r="K221" s="156"/>
      <c r="L221" s="156"/>
      <c r="M221" s="155"/>
      <c r="N221" s="140"/>
      <c r="V221" s="131"/>
    </row>
    <row r="222" spans="1:22" ht="12.75" customHeight="1">
      <c r="A222" s="429"/>
      <c r="B222" s="153"/>
      <c r="C222" s="153"/>
      <c r="D222" s="154"/>
      <c r="E222" s="153"/>
      <c r="F222" s="153"/>
      <c r="G222" s="378"/>
      <c r="H222" s="373"/>
      <c r="I222" s="374"/>
      <c r="J222" s="152" t="s">
        <v>2</v>
      </c>
      <c r="K222" s="152"/>
      <c r="L222" s="152"/>
      <c r="M222" s="151"/>
      <c r="N222" s="140"/>
      <c r="V222" s="131">
        <f>G222</f>
        <v>0</v>
      </c>
    </row>
    <row r="223" spans="1:22" ht="12.75" customHeight="1">
      <c r="A223" s="429"/>
      <c r="B223" s="150" t="s">
        <v>336</v>
      </c>
      <c r="C223" s="150" t="s">
        <v>338</v>
      </c>
      <c r="D223" s="150" t="s">
        <v>23</v>
      </c>
      <c r="E223" s="367" t="s">
        <v>340</v>
      </c>
      <c r="F223" s="368"/>
      <c r="G223" s="372"/>
      <c r="H223" s="373"/>
      <c r="I223" s="374"/>
      <c r="J223" s="149" t="s">
        <v>1</v>
      </c>
      <c r="K223" s="148"/>
      <c r="L223" s="148"/>
      <c r="M223" s="147"/>
      <c r="N223" s="140"/>
      <c r="V223" s="131"/>
    </row>
    <row r="224" spans="1:22" ht="12.75" customHeight="1" thickBot="1">
      <c r="A224" s="430"/>
      <c r="B224" s="153"/>
      <c r="C224" s="153"/>
      <c r="D224" s="146"/>
      <c r="E224" s="161" t="s">
        <v>4</v>
      </c>
      <c r="F224" s="160"/>
      <c r="G224" s="375"/>
      <c r="H224" s="376"/>
      <c r="I224" s="377"/>
      <c r="J224" s="149" t="s">
        <v>0</v>
      </c>
      <c r="K224" s="148"/>
      <c r="L224" s="148"/>
      <c r="M224" s="147"/>
      <c r="N224" s="140"/>
      <c r="V224" s="131"/>
    </row>
    <row r="225" spans="1:22" ht="12.75" customHeight="1" thickTop="1">
      <c r="A225" s="428">
        <f>A221+1</f>
        <v>49</v>
      </c>
      <c r="B225" s="159" t="s">
        <v>335</v>
      </c>
      <c r="C225" s="159" t="s">
        <v>337</v>
      </c>
      <c r="D225" s="159" t="s">
        <v>24</v>
      </c>
      <c r="E225" s="369" t="s">
        <v>339</v>
      </c>
      <c r="F225" s="370"/>
      <c r="G225" s="369" t="s">
        <v>330</v>
      </c>
      <c r="H225" s="371"/>
      <c r="I225" s="158"/>
      <c r="J225" s="157" t="s">
        <v>2</v>
      </c>
      <c r="K225" s="156"/>
      <c r="L225" s="156"/>
      <c r="M225" s="155"/>
      <c r="N225" s="140"/>
      <c r="V225" s="131"/>
    </row>
    <row r="226" spans="1:22" ht="12.75" customHeight="1">
      <c r="A226" s="429"/>
      <c r="B226" s="153"/>
      <c r="C226" s="153"/>
      <c r="D226" s="154"/>
      <c r="E226" s="153"/>
      <c r="F226" s="153"/>
      <c r="G226" s="378"/>
      <c r="H226" s="373"/>
      <c r="I226" s="374"/>
      <c r="J226" s="152" t="s">
        <v>2</v>
      </c>
      <c r="K226" s="152"/>
      <c r="L226" s="152"/>
      <c r="M226" s="151"/>
      <c r="N226" s="140"/>
      <c r="V226" s="131">
        <f>G226</f>
        <v>0</v>
      </c>
    </row>
    <row r="227" spans="1:22" ht="12.75" customHeight="1">
      <c r="A227" s="429"/>
      <c r="B227" s="150" t="s">
        <v>336</v>
      </c>
      <c r="C227" s="150" t="s">
        <v>338</v>
      </c>
      <c r="D227" s="150" t="s">
        <v>23</v>
      </c>
      <c r="E227" s="367" t="s">
        <v>340</v>
      </c>
      <c r="F227" s="368"/>
      <c r="G227" s="372"/>
      <c r="H227" s="373"/>
      <c r="I227" s="374"/>
      <c r="J227" s="149" t="s">
        <v>1</v>
      </c>
      <c r="K227" s="148"/>
      <c r="L227" s="148"/>
      <c r="M227" s="147"/>
      <c r="N227" s="140"/>
      <c r="V227" s="131"/>
    </row>
    <row r="228" spans="1:22" ht="12.75" customHeight="1" thickBot="1">
      <c r="A228" s="430"/>
      <c r="B228" s="153"/>
      <c r="C228" s="153"/>
      <c r="D228" s="146"/>
      <c r="E228" s="161" t="s">
        <v>4</v>
      </c>
      <c r="F228" s="160"/>
      <c r="G228" s="375"/>
      <c r="H228" s="376"/>
      <c r="I228" s="377"/>
      <c r="J228" s="149" t="s">
        <v>0</v>
      </c>
      <c r="K228" s="148"/>
      <c r="L228" s="148"/>
      <c r="M228" s="147"/>
      <c r="N228" s="140"/>
      <c r="V228" s="131"/>
    </row>
    <row r="229" spans="1:22" ht="12.75" customHeight="1" thickTop="1">
      <c r="A229" s="428">
        <f>A225+1</f>
        <v>50</v>
      </c>
      <c r="B229" s="159" t="s">
        <v>335</v>
      </c>
      <c r="C229" s="159" t="s">
        <v>337</v>
      </c>
      <c r="D229" s="159" t="s">
        <v>24</v>
      </c>
      <c r="E229" s="369" t="s">
        <v>339</v>
      </c>
      <c r="F229" s="370"/>
      <c r="G229" s="369" t="s">
        <v>330</v>
      </c>
      <c r="H229" s="371"/>
      <c r="I229" s="158"/>
      <c r="J229" s="157" t="s">
        <v>2</v>
      </c>
      <c r="K229" s="156"/>
      <c r="L229" s="156"/>
      <c r="M229" s="155"/>
      <c r="N229" s="140"/>
      <c r="V229" s="131"/>
    </row>
    <row r="230" spans="1:22" ht="12.75" customHeight="1">
      <c r="A230" s="429"/>
      <c r="B230" s="153"/>
      <c r="C230" s="153"/>
      <c r="D230" s="154"/>
      <c r="E230" s="153"/>
      <c r="F230" s="153"/>
      <c r="G230" s="378"/>
      <c r="H230" s="373"/>
      <c r="I230" s="374"/>
      <c r="J230" s="152" t="s">
        <v>2</v>
      </c>
      <c r="K230" s="152"/>
      <c r="L230" s="152"/>
      <c r="M230" s="151"/>
      <c r="N230" s="140"/>
      <c r="V230" s="131">
        <f>G230</f>
        <v>0</v>
      </c>
    </row>
    <row r="231" spans="1:22" ht="12.75" customHeight="1">
      <c r="A231" s="429"/>
      <c r="B231" s="150" t="s">
        <v>336</v>
      </c>
      <c r="C231" s="150" t="s">
        <v>338</v>
      </c>
      <c r="D231" s="150" t="s">
        <v>23</v>
      </c>
      <c r="E231" s="367" t="s">
        <v>340</v>
      </c>
      <c r="F231" s="368"/>
      <c r="G231" s="372"/>
      <c r="H231" s="373"/>
      <c r="I231" s="374"/>
      <c r="J231" s="149" t="s">
        <v>1</v>
      </c>
      <c r="K231" s="148"/>
      <c r="L231" s="148"/>
      <c r="M231" s="147"/>
      <c r="N231" s="140"/>
      <c r="V231" s="131"/>
    </row>
    <row r="232" spans="1:22" ht="12.75" customHeight="1" thickBot="1">
      <c r="A232" s="430"/>
      <c r="B232" s="153"/>
      <c r="C232" s="153"/>
      <c r="D232" s="146"/>
      <c r="E232" s="161" t="s">
        <v>4</v>
      </c>
      <c r="F232" s="160"/>
      <c r="G232" s="375"/>
      <c r="H232" s="376"/>
      <c r="I232" s="377"/>
      <c r="J232" s="149" t="s">
        <v>0</v>
      </c>
      <c r="K232" s="148"/>
      <c r="L232" s="148"/>
      <c r="M232" s="147"/>
      <c r="N232" s="140"/>
      <c r="V232" s="131"/>
    </row>
    <row r="233" spans="1:22" ht="12.75" customHeight="1" thickTop="1">
      <c r="A233" s="428">
        <f>A229+1</f>
        <v>51</v>
      </c>
      <c r="B233" s="159" t="s">
        <v>335</v>
      </c>
      <c r="C233" s="159" t="s">
        <v>337</v>
      </c>
      <c r="D233" s="159" t="s">
        <v>24</v>
      </c>
      <c r="E233" s="369" t="s">
        <v>339</v>
      </c>
      <c r="F233" s="370"/>
      <c r="G233" s="369" t="s">
        <v>330</v>
      </c>
      <c r="H233" s="371"/>
      <c r="I233" s="158"/>
      <c r="J233" s="157" t="s">
        <v>2</v>
      </c>
      <c r="K233" s="156"/>
      <c r="L233" s="156"/>
      <c r="M233" s="155"/>
      <c r="N233" s="140"/>
      <c r="V233" s="131"/>
    </row>
    <row r="234" spans="1:22" ht="12.75" customHeight="1">
      <c r="A234" s="429"/>
      <c r="B234" s="153"/>
      <c r="C234" s="153"/>
      <c r="D234" s="154"/>
      <c r="E234" s="153"/>
      <c r="F234" s="153"/>
      <c r="G234" s="378"/>
      <c r="H234" s="373"/>
      <c r="I234" s="374"/>
      <c r="J234" s="152" t="s">
        <v>2</v>
      </c>
      <c r="K234" s="152"/>
      <c r="L234" s="152"/>
      <c r="M234" s="151"/>
      <c r="N234" s="140"/>
      <c r="V234" s="131">
        <f>G234</f>
        <v>0</v>
      </c>
    </row>
    <row r="235" spans="1:22" ht="12.75" customHeight="1">
      <c r="A235" s="429"/>
      <c r="B235" s="150" t="s">
        <v>336</v>
      </c>
      <c r="C235" s="150" t="s">
        <v>338</v>
      </c>
      <c r="D235" s="150" t="s">
        <v>23</v>
      </c>
      <c r="E235" s="367" t="s">
        <v>340</v>
      </c>
      <c r="F235" s="368"/>
      <c r="G235" s="372"/>
      <c r="H235" s="373"/>
      <c r="I235" s="374"/>
      <c r="J235" s="149" t="s">
        <v>1</v>
      </c>
      <c r="K235" s="148"/>
      <c r="L235" s="148"/>
      <c r="M235" s="147"/>
      <c r="N235" s="140"/>
      <c r="V235" s="131"/>
    </row>
    <row r="236" spans="1:22" ht="12.75" customHeight="1" thickBot="1">
      <c r="A236" s="430"/>
      <c r="B236" s="153"/>
      <c r="C236" s="153"/>
      <c r="D236" s="146"/>
      <c r="E236" s="161" t="s">
        <v>4</v>
      </c>
      <c r="F236" s="160"/>
      <c r="G236" s="375"/>
      <c r="H236" s="376"/>
      <c r="I236" s="377"/>
      <c r="J236" s="149" t="s">
        <v>0</v>
      </c>
      <c r="K236" s="148"/>
      <c r="L236" s="148"/>
      <c r="M236" s="147"/>
      <c r="N236" s="140"/>
      <c r="V236" s="131"/>
    </row>
    <row r="237" spans="1:22" ht="12.75" customHeight="1" thickTop="1">
      <c r="A237" s="428">
        <f>A233+1</f>
        <v>52</v>
      </c>
      <c r="B237" s="159" t="s">
        <v>335</v>
      </c>
      <c r="C237" s="159" t="s">
        <v>337</v>
      </c>
      <c r="D237" s="159" t="s">
        <v>24</v>
      </c>
      <c r="E237" s="369" t="s">
        <v>339</v>
      </c>
      <c r="F237" s="370"/>
      <c r="G237" s="369" t="s">
        <v>330</v>
      </c>
      <c r="H237" s="371"/>
      <c r="I237" s="158"/>
      <c r="J237" s="157" t="s">
        <v>2</v>
      </c>
      <c r="K237" s="156"/>
      <c r="L237" s="156"/>
      <c r="M237" s="155"/>
      <c r="N237" s="140"/>
      <c r="V237" s="131"/>
    </row>
    <row r="238" spans="1:22" ht="12.75" customHeight="1">
      <c r="A238" s="429"/>
      <c r="B238" s="153"/>
      <c r="C238" s="153"/>
      <c r="D238" s="154"/>
      <c r="E238" s="153"/>
      <c r="F238" s="153"/>
      <c r="G238" s="378"/>
      <c r="H238" s="373"/>
      <c r="I238" s="374"/>
      <c r="J238" s="152" t="s">
        <v>2</v>
      </c>
      <c r="K238" s="152"/>
      <c r="L238" s="152"/>
      <c r="M238" s="151"/>
      <c r="N238" s="140"/>
      <c r="V238" s="131">
        <f>G238</f>
        <v>0</v>
      </c>
    </row>
    <row r="239" spans="1:22" ht="12.75" customHeight="1">
      <c r="A239" s="429"/>
      <c r="B239" s="150" t="s">
        <v>336</v>
      </c>
      <c r="C239" s="150" t="s">
        <v>338</v>
      </c>
      <c r="D239" s="150" t="s">
        <v>23</v>
      </c>
      <c r="E239" s="367" t="s">
        <v>340</v>
      </c>
      <c r="F239" s="368"/>
      <c r="G239" s="372"/>
      <c r="H239" s="373"/>
      <c r="I239" s="374"/>
      <c r="J239" s="149" t="s">
        <v>1</v>
      </c>
      <c r="K239" s="148"/>
      <c r="L239" s="148"/>
      <c r="M239" s="147"/>
      <c r="N239" s="140"/>
      <c r="V239" s="131"/>
    </row>
    <row r="240" spans="1:22" ht="12.75" customHeight="1" thickBot="1">
      <c r="A240" s="430"/>
      <c r="B240" s="153"/>
      <c r="C240" s="153"/>
      <c r="D240" s="146"/>
      <c r="E240" s="161" t="s">
        <v>4</v>
      </c>
      <c r="F240" s="160"/>
      <c r="G240" s="375"/>
      <c r="H240" s="376"/>
      <c r="I240" s="377"/>
      <c r="J240" s="149" t="s">
        <v>0</v>
      </c>
      <c r="K240" s="148"/>
      <c r="L240" s="148"/>
      <c r="M240" s="147"/>
      <c r="N240" s="140"/>
      <c r="V240" s="131"/>
    </row>
    <row r="241" spans="1:22" ht="12.75" customHeight="1" thickTop="1">
      <c r="A241" s="428">
        <f>A237+1</f>
        <v>53</v>
      </c>
      <c r="B241" s="159" t="s">
        <v>335</v>
      </c>
      <c r="C241" s="159" t="s">
        <v>337</v>
      </c>
      <c r="D241" s="159" t="s">
        <v>24</v>
      </c>
      <c r="E241" s="369" t="s">
        <v>339</v>
      </c>
      <c r="F241" s="370"/>
      <c r="G241" s="369" t="s">
        <v>330</v>
      </c>
      <c r="H241" s="371"/>
      <c r="I241" s="158"/>
      <c r="J241" s="157" t="s">
        <v>2</v>
      </c>
      <c r="K241" s="156"/>
      <c r="L241" s="156"/>
      <c r="M241" s="155"/>
      <c r="N241" s="140"/>
      <c r="V241" s="131"/>
    </row>
    <row r="242" spans="1:22" ht="12.75" customHeight="1">
      <c r="A242" s="429"/>
      <c r="B242" s="153"/>
      <c r="C242" s="153"/>
      <c r="D242" s="154"/>
      <c r="E242" s="153"/>
      <c r="F242" s="153"/>
      <c r="G242" s="378"/>
      <c r="H242" s="373"/>
      <c r="I242" s="374"/>
      <c r="J242" s="152" t="s">
        <v>2</v>
      </c>
      <c r="K242" s="152"/>
      <c r="L242" s="152"/>
      <c r="M242" s="151"/>
      <c r="N242" s="140"/>
      <c r="V242" s="131">
        <f>G242</f>
        <v>0</v>
      </c>
    </row>
    <row r="243" spans="1:22" ht="12.75" customHeight="1">
      <c r="A243" s="429"/>
      <c r="B243" s="150" t="s">
        <v>336</v>
      </c>
      <c r="C243" s="150" t="s">
        <v>338</v>
      </c>
      <c r="D243" s="150" t="s">
        <v>23</v>
      </c>
      <c r="E243" s="367" t="s">
        <v>340</v>
      </c>
      <c r="F243" s="368"/>
      <c r="G243" s="372"/>
      <c r="H243" s="373"/>
      <c r="I243" s="374"/>
      <c r="J243" s="149" t="s">
        <v>1</v>
      </c>
      <c r="K243" s="148"/>
      <c r="L243" s="148"/>
      <c r="M243" s="147"/>
      <c r="N243" s="140"/>
      <c r="V243" s="131"/>
    </row>
    <row r="244" spans="1:22" ht="12.75" customHeight="1" thickBot="1">
      <c r="A244" s="430"/>
      <c r="B244" s="153"/>
      <c r="C244" s="153"/>
      <c r="D244" s="146"/>
      <c r="E244" s="161" t="s">
        <v>4</v>
      </c>
      <c r="F244" s="160"/>
      <c r="G244" s="375"/>
      <c r="H244" s="376"/>
      <c r="I244" s="377"/>
      <c r="J244" s="149" t="s">
        <v>0</v>
      </c>
      <c r="K244" s="148"/>
      <c r="L244" s="148"/>
      <c r="M244" s="147"/>
      <c r="N244" s="140"/>
      <c r="V244" s="131"/>
    </row>
    <row r="245" spans="1:22" ht="12.75" customHeight="1" thickTop="1">
      <c r="A245" s="428">
        <f>A241+1</f>
        <v>54</v>
      </c>
      <c r="B245" s="159" t="s">
        <v>335</v>
      </c>
      <c r="C245" s="159" t="s">
        <v>337</v>
      </c>
      <c r="D245" s="159" t="s">
        <v>24</v>
      </c>
      <c r="E245" s="369" t="s">
        <v>339</v>
      </c>
      <c r="F245" s="370"/>
      <c r="G245" s="369" t="s">
        <v>330</v>
      </c>
      <c r="H245" s="371"/>
      <c r="I245" s="158"/>
      <c r="J245" s="157" t="s">
        <v>2</v>
      </c>
      <c r="K245" s="156"/>
      <c r="L245" s="156"/>
      <c r="M245" s="155"/>
      <c r="N245" s="140"/>
      <c r="V245" s="131"/>
    </row>
    <row r="246" spans="1:22" ht="12.75" customHeight="1">
      <c r="A246" s="429"/>
      <c r="B246" s="153"/>
      <c r="C246" s="153"/>
      <c r="D246" s="154"/>
      <c r="E246" s="153"/>
      <c r="F246" s="153"/>
      <c r="G246" s="378"/>
      <c r="H246" s="373"/>
      <c r="I246" s="374"/>
      <c r="J246" s="152" t="s">
        <v>2</v>
      </c>
      <c r="K246" s="152"/>
      <c r="L246" s="152"/>
      <c r="M246" s="151"/>
      <c r="N246" s="140"/>
      <c r="V246" s="131">
        <f>G246</f>
        <v>0</v>
      </c>
    </row>
    <row r="247" spans="1:22" ht="12.75" customHeight="1">
      <c r="A247" s="429"/>
      <c r="B247" s="150" t="s">
        <v>336</v>
      </c>
      <c r="C247" s="150" t="s">
        <v>338</v>
      </c>
      <c r="D247" s="150" t="s">
        <v>23</v>
      </c>
      <c r="E247" s="367" t="s">
        <v>340</v>
      </c>
      <c r="F247" s="368"/>
      <c r="G247" s="372"/>
      <c r="H247" s="373"/>
      <c r="I247" s="374"/>
      <c r="J247" s="149" t="s">
        <v>1</v>
      </c>
      <c r="K247" s="148"/>
      <c r="L247" s="148"/>
      <c r="M247" s="147"/>
      <c r="N247" s="140"/>
      <c r="V247" s="131"/>
    </row>
    <row r="248" spans="1:22" ht="12.75" customHeight="1" thickBot="1">
      <c r="A248" s="430"/>
      <c r="B248" s="153"/>
      <c r="C248" s="153"/>
      <c r="D248" s="146"/>
      <c r="E248" s="161" t="s">
        <v>4</v>
      </c>
      <c r="F248" s="160"/>
      <c r="G248" s="375"/>
      <c r="H248" s="376"/>
      <c r="I248" s="377"/>
      <c r="J248" s="149" t="s">
        <v>0</v>
      </c>
      <c r="K248" s="148"/>
      <c r="L248" s="148"/>
      <c r="M248" s="147"/>
      <c r="N248" s="140"/>
      <c r="V248" s="131"/>
    </row>
    <row r="249" spans="1:22" ht="12.75" customHeight="1" thickTop="1">
      <c r="A249" s="428">
        <f>A245+1</f>
        <v>55</v>
      </c>
      <c r="B249" s="159" t="s">
        <v>335</v>
      </c>
      <c r="C249" s="159" t="s">
        <v>337</v>
      </c>
      <c r="D249" s="159" t="s">
        <v>24</v>
      </c>
      <c r="E249" s="369" t="s">
        <v>339</v>
      </c>
      <c r="F249" s="370"/>
      <c r="G249" s="369" t="s">
        <v>330</v>
      </c>
      <c r="H249" s="371"/>
      <c r="I249" s="158"/>
      <c r="J249" s="157" t="s">
        <v>2</v>
      </c>
      <c r="K249" s="156"/>
      <c r="L249" s="156"/>
      <c r="M249" s="155"/>
      <c r="N249" s="140"/>
      <c r="V249" s="131"/>
    </row>
    <row r="250" spans="1:22" ht="12.75" customHeight="1">
      <c r="A250" s="429"/>
      <c r="B250" s="153"/>
      <c r="C250" s="153"/>
      <c r="D250" s="154"/>
      <c r="E250" s="153"/>
      <c r="F250" s="153"/>
      <c r="G250" s="378"/>
      <c r="H250" s="373"/>
      <c r="I250" s="374"/>
      <c r="J250" s="152" t="s">
        <v>2</v>
      </c>
      <c r="K250" s="152"/>
      <c r="L250" s="152"/>
      <c r="M250" s="151"/>
      <c r="N250" s="140"/>
      <c r="V250" s="131">
        <f>G250</f>
        <v>0</v>
      </c>
    </row>
    <row r="251" spans="1:22" ht="12.75" customHeight="1">
      <c r="A251" s="429"/>
      <c r="B251" s="150" t="s">
        <v>336</v>
      </c>
      <c r="C251" s="150" t="s">
        <v>338</v>
      </c>
      <c r="D251" s="150" t="s">
        <v>23</v>
      </c>
      <c r="E251" s="367" t="s">
        <v>340</v>
      </c>
      <c r="F251" s="368"/>
      <c r="G251" s="372"/>
      <c r="H251" s="373"/>
      <c r="I251" s="374"/>
      <c r="J251" s="149" t="s">
        <v>1</v>
      </c>
      <c r="K251" s="148"/>
      <c r="L251" s="148"/>
      <c r="M251" s="147"/>
      <c r="N251" s="140"/>
      <c r="V251" s="131"/>
    </row>
    <row r="252" spans="1:22" ht="12.75" customHeight="1" thickBot="1">
      <c r="A252" s="430"/>
      <c r="B252" s="153"/>
      <c r="C252" s="153"/>
      <c r="D252" s="146"/>
      <c r="E252" s="161" t="s">
        <v>4</v>
      </c>
      <c r="F252" s="160"/>
      <c r="G252" s="375"/>
      <c r="H252" s="376"/>
      <c r="I252" s="377"/>
      <c r="J252" s="149" t="s">
        <v>0</v>
      </c>
      <c r="K252" s="148"/>
      <c r="L252" s="148"/>
      <c r="M252" s="147"/>
      <c r="N252" s="140"/>
      <c r="V252" s="131"/>
    </row>
    <row r="253" spans="1:22" ht="12.75" customHeight="1" thickTop="1">
      <c r="A253" s="428">
        <f>A249+1</f>
        <v>56</v>
      </c>
      <c r="B253" s="159" t="s">
        <v>335</v>
      </c>
      <c r="C253" s="159" t="s">
        <v>337</v>
      </c>
      <c r="D253" s="159" t="s">
        <v>24</v>
      </c>
      <c r="E253" s="369" t="s">
        <v>339</v>
      </c>
      <c r="F253" s="370"/>
      <c r="G253" s="369" t="s">
        <v>330</v>
      </c>
      <c r="H253" s="371"/>
      <c r="I253" s="158"/>
      <c r="J253" s="157" t="s">
        <v>2</v>
      </c>
      <c r="K253" s="156"/>
      <c r="L253" s="156"/>
      <c r="M253" s="155"/>
      <c r="N253" s="140"/>
      <c r="V253" s="131"/>
    </row>
    <row r="254" spans="1:22" ht="12.75" customHeight="1">
      <c r="A254" s="429"/>
      <c r="B254" s="153"/>
      <c r="C254" s="153"/>
      <c r="D254" s="154"/>
      <c r="E254" s="153"/>
      <c r="F254" s="153"/>
      <c r="G254" s="378"/>
      <c r="H254" s="373"/>
      <c r="I254" s="374"/>
      <c r="J254" s="152" t="s">
        <v>2</v>
      </c>
      <c r="K254" s="152"/>
      <c r="L254" s="152"/>
      <c r="M254" s="151"/>
      <c r="N254" s="140"/>
      <c r="V254" s="131">
        <f>G254</f>
        <v>0</v>
      </c>
    </row>
    <row r="255" spans="1:22" ht="12.75" customHeight="1">
      <c r="A255" s="429"/>
      <c r="B255" s="150" t="s">
        <v>336</v>
      </c>
      <c r="C255" s="150" t="s">
        <v>338</v>
      </c>
      <c r="D255" s="150" t="s">
        <v>23</v>
      </c>
      <c r="E255" s="367" t="s">
        <v>340</v>
      </c>
      <c r="F255" s="368"/>
      <c r="G255" s="372"/>
      <c r="H255" s="373"/>
      <c r="I255" s="374"/>
      <c r="J255" s="149" t="s">
        <v>1</v>
      </c>
      <c r="K255" s="148"/>
      <c r="L255" s="148"/>
      <c r="M255" s="147"/>
      <c r="N255" s="140"/>
      <c r="V255" s="131"/>
    </row>
    <row r="256" spans="1:22" ht="12.75" customHeight="1" thickBot="1">
      <c r="A256" s="430"/>
      <c r="B256" s="153"/>
      <c r="C256" s="153"/>
      <c r="D256" s="146"/>
      <c r="E256" s="161" t="s">
        <v>4</v>
      </c>
      <c r="F256" s="160"/>
      <c r="G256" s="375"/>
      <c r="H256" s="376"/>
      <c r="I256" s="377"/>
      <c r="J256" s="149" t="s">
        <v>0</v>
      </c>
      <c r="K256" s="148"/>
      <c r="L256" s="148"/>
      <c r="M256" s="147"/>
      <c r="N256" s="140"/>
      <c r="V256" s="131"/>
    </row>
    <row r="257" spans="1:22" ht="12.75" customHeight="1" thickTop="1">
      <c r="A257" s="428">
        <f>A253+1</f>
        <v>57</v>
      </c>
      <c r="B257" s="159" t="s">
        <v>335</v>
      </c>
      <c r="C257" s="159" t="s">
        <v>337</v>
      </c>
      <c r="D257" s="159" t="s">
        <v>24</v>
      </c>
      <c r="E257" s="369" t="s">
        <v>339</v>
      </c>
      <c r="F257" s="370"/>
      <c r="G257" s="369" t="s">
        <v>330</v>
      </c>
      <c r="H257" s="371"/>
      <c r="I257" s="158"/>
      <c r="J257" s="157" t="s">
        <v>2</v>
      </c>
      <c r="K257" s="156"/>
      <c r="L257" s="156"/>
      <c r="M257" s="155"/>
      <c r="N257" s="140"/>
      <c r="V257" s="131"/>
    </row>
    <row r="258" spans="1:22" ht="12.75" customHeight="1">
      <c r="A258" s="429"/>
      <c r="B258" s="153"/>
      <c r="C258" s="153"/>
      <c r="D258" s="154"/>
      <c r="E258" s="153"/>
      <c r="F258" s="153"/>
      <c r="G258" s="378"/>
      <c r="H258" s="373"/>
      <c r="I258" s="374"/>
      <c r="J258" s="152" t="s">
        <v>2</v>
      </c>
      <c r="K258" s="152"/>
      <c r="L258" s="152"/>
      <c r="M258" s="151"/>
      <c r="N258" s="140"/>
      <c r="V258" s="131">
        <f>G258</f>
        <v>0</v>
      </c>
    </row>
    <row r="259" spans="1:22" ht="12.75" customHeight="1">
      <c r="A259" s="429"/>
      <c r="B259" s="150" t="s">
        <v>336</v>
      </c>
      <c r="C259" s="150" t="s">
        <v>338</v>
      </c>
      <c r="D259" s="150" t="s">
        <v>23</v>
      </c>
      <c r="E259" s="367" t="s">
        <v>340</v>
      </c>
      <c r="F259" s="368"/>
      <c r="G259" s="372"/>
      <c r="H259" s="373"/>
      <c r="I259" s="374"/>
      <c r="J259" s="149" t="s">
        <v>1</v>
      </c>
      <c r="K259" s="148"/>
      <c r="L259" s="148"/>
      <c r="M259" s="147"/>
      <c r="N259" s="140"/>
      <c r="V259" s="131"/>
    </row>
    <row r="260" spans="1:22" ht="12.75" customHeight="1" thickBot="1">
      <c r="A260" s="430"/>
      <c r="B260" s="153"/>
      <c r="C260" s="153"/>
      <c r="D260" s="146"/>
      <c r="E260" s="161" t="s">
        <v>4</v>
      </c>
      <c r="F260" s="160"/>
      <c r="G260" s="375"/>
      <c r="H260" s="376"/>
      <c r="I260" s="377"/>
      <c r="J260" s="149" t="s">
        <v>0</v>
      </c>
      <c r="K260" s="148"/>
      <c r="L260" s="148"/>
      <c r="M260" s="147"/>
      <c r="N260" s="140"/>
      <c r="V260" s="131"/>
    </row>
    <row r="261" spans="1:22" ht="12.75" customHeight="1" thickTop="1">
      <c r="A261" s="428">
        <f>A257+1</f>
        <v>58</v>
      </c>
      <c r="B261" s="159" t="s">
        <v>335</v>
      </c>
      <c r="C261" s="159" t="s">
        <v>337</v>
      </c>
      <c r="D261" s="159" t="s">
        <v>24</v>
      </c>
      <c r="E261" s="369" t="s">
        <v>339</v>
      </c>
      <c r="F261" s="370"/>
      <c r="G261" s="369" t="s">
        <v>330</v>
      </c>
      <c r="H261" s="371"/>
      <c r="I261" s="158"/>
      <c r="J261" s="157" t="s">
        <v>2</v>
      </c>
      <c r="K261" s="156"/>
      <c r="L261" s="156"/>
      <c r="M261" s="155"/>
      <c r="N261" s="140"/>
      <c r="V261" s="131"/>
    </row>
    <row r="262" spans="1:22" ht="12.75" customHeight="1">
      <c r="A262" s="429"/>
      <c r="B262" s="153"/>
      <c r="C262" s="153"/>
      <c r="D262" s="154"/>
      <c r="E262" s="153"/>
      <c r="F262" s="153"/>
      <c r="G262" s="378"/>
      <c r="H262" s="373"/>
      <c r="I262" s="374"/>
      <c r="J262" s="152" t="s">
        <v>2</v>
      </c>
      <c r="K262" s="152"/>
      <c r="L262" s="152"/>
      <c r="M262" s="151"/>
      <c r="N262" s="140"/>
      <c r="V262" s="131">
        <f>G262</f>
        <v>0</v>
      </c>
    </row>
    <row r="263" spans="1:22" ht="12.75" customHeight="1">
      <c r="A263" s="429"/>
      <c r="B263" s="150" t="s">
        <v>336</v>
      </c>
      <c r="C263" s="150" t="s">
        <v>338</v>
      </c>
      <c r="D263" s="150" t="s">
        <v>23</v>
      </c>
      <c r="E263" s="367" t="s">
        <v>340</v>
      </c>
      <c r="F263" s="368"/>
      <c r="G263" s="372"/>
      <c r="H263" s="373"/>
      <c r="I263" s="374"/>
      <c r="J263" s="149" t="s">
        <v>1</v>
      </c>
      <c r="K263" s="148"/>
      <c r="L263" s="148"/>
      <c r="M263" s="147"/>
      <c r="N263" s="140"/>
      <c r="V263" s="131"/>
    </row>
    <row r="264" spans="1:22" ht="12.75" customHeight="1" thickBot="1">
      <c r="A264" s="430"/>
      <c r="B264" s="153"/>
      <c r="C264" s="153"/>
      <c r="D264" s="146"/>
      <c r="E264" s="161" t="s">
        <v>4</v>
      </c>
      <c r="F264" s="160"/>
      <c r="G264" s="375"/>
      <c r="H264" s="376"/>
      <c r="I264" s="377"/>
      <c r="J264" s="149" t="s">
        <v>0</v>
      </c>
      <c r="K264" s="148"/>
      <c r="L264" s="148"/>
      <c r="M264" s="147"/>
      <c r="N264" s="140"/>
      <c r="V264" s="131"/>
    </row>
    <row r="265" spans="1:22" ht="12.75" customHeight="1" thickTop="1">
      <c r="A265" s="428">
        <f>A261+1</f>
        <v>59</v>
      </c>
      <c r="B265" s="159" t="s">
        <v>335</v>
      </c>
      <c r="C265" s="159" t="s">
        <v>337</v>
      </c>
      <c r="D265" s="159" t="s">
        <v>24</v>
      </c>
      <c r="E265" s="369" t="s">
        <v>339</v>
      </c>
      <c r="F265" s="370"/>
      <c r="G265" s="369" t="s">
        <v>330</v>
      </c>
      <c r="H265" s="371"/>
      <c r="I265" s="158"/>
      <c r="J265" s="157" t="s">
        <v>2</v>
      </c>
      <c r="K265" s="156"/>
      <c r="L265" s="156"/>
      <c r="M265" s="155"/>
      <c r="N265" s="140"/>
      <c r="V265" s="131"/>
    </row>
    <row r="266" spans="1:22" ht="12.75" customHeight="1">
      <c r="A266" s="429"/>
      <c r="B266" s="153"/>
      <c r="C266" s="153"/>
      <c r="D266" s="154"/>
      <c r="E266" s="153"/>
      <c r="F266" s="153"/>
      <c r="G266" s="378"/>
      <c r="H266" s="373"/>
      <c r="I266" s="374"/>
      <c r="J266" s="152" t="s">
        <v>2</v>
      </c>
      <c r="K266" s="152"/>
      <c r="L266" s="152"/>
      <c r="M266" s="151"/>
      <c r="N266" s="140"/>
      <c r="V266" s="131">
        <f>G266</f>
        <v>0</v>
      </c>
    </row>
    <row r="267" spans="1:22" ht="12.75" customHeight="1">
      <c r="A267" s="429"/>
      <c r="B267" s="150" t="s">
        <v>336</v>
      </c>
      <c r="C267" s="150" t="s">
        <v>338</v>
      </c>
      <c r="D267" s="150" t="s">
        <v>23</v>
      </c>
      <c r="E267" s="367" t="s">
        <v>340</v>
      </c>
      <c r="F267" s="368"/>
      <c r="G267" s="372"/>
      <c r="H267" s="373"/>
      <c r="I267" s="374"/>
      <c r="J267" s="149" t="s">
        <v>1</v>
      </c>
      <c r="K267" s="148"/>
      <c r="L267" s="148"/>
      <c r="M267" s="147"/>
      <c r="N267" s="140"/>
      <c r="V267" s="131"/>
    </row>
    <row r="268" spans="1:22" ht="12.75" customHeight="1" thickBot="1">
      <c r="A268" s="430"/>
      <c r="B268" s="153"/>
      <c r="C268" s="153"/>
      <c r="D268" s="146"/>
      <c r="E268" s="161" t="s">
        <v>4</v>
      </c>
      <c r="F268" s="160"/>
      <c r="G268" s="375"/>
      <c r="H268" s="376"/>
      <c r="I268" s="377"/>
      <c r="J268" s="149" t="s">
        <v>0</v>
      </c>
      <c r="K268" s="148"/>
      <c r="L268" s="148"/>
      <c r="M268" s="147"/>
      <c r="N268" s="140"/>
      <c r="V268" s="131"/>
    </row>
    <row r="269" spans="1:22" ht="12.75" customHeight="1" thickTop="1">
      <c r="A269" s="428">
        <f>A265+1</f>
        <v>60</v>
      </c>
      <c r="B269" s="159" t="s">
        <v>335</v>
      </c>
      <c r="C269" s="159" t="s">
        <v>337</v>
      </c>
      <c r="D269" s="159" t="s">
        <v>24</v>
      </c>
      <c r="E269" s="369" t="s">
        <v>339</v>
      </c>
      <c r="F269" s="370"/>
      <c r="G269" s="369" t="s">
        <v>330</v>
      </c>
      <c r="H269" s="371"/>
      <c r="I269" s="158"/>
      <c r="J269" s="157" t="s">
        <v>2</v>
      </c>
      <c r="K269" s="156"/>
      <c r="L269" s="156"/>
      <c r="M269" s="155"/>
      <c r="N269" s="140"/>
      <c r="V269" s="131"/>
    </row>
    <row r="270" spans="1:22" ht="12.75" customHeight="1">
      <c r="A270" s="429"/>
      <c r="B270" s="153"/>
      <c r="C270" s="153"/>
      <c r="D270" s="154"/>
      <c r="E270" s="153"/>
      <c r="F270" s="153"/>
      <c r="G270" s="378"/>
      <c r="H270" s="373"/>
      <c r="I270" s="374"/>
      <c r="J270" s="152" t="s">
        <v>2</v>
      </c>
      <c r="K270" s="152"/>
      <c r="L270" s="152"/>
      <c r="M270" s="151"/>
      <c r="N270" s="140"/>
      <c r="V270" s="131">
        <f>G270</f>
        <v>0</v>
      </c>
    </row>
    <row r="271" spans="1:22" ht="12.75" customHeight="1">
      <c r="A271" s="429"/>
      <c r="B271" s="150" t="s">
        <v>336</v>
      </c>
      <c r="C271" s="150" t="s">
        <v>338</v>
      </c>
      <c r="D271" s="150" t="s">
        <v>23</v>
      </c>
      <c r="E271" s="367" t="s">
        <v>340</v>
      </c>
      <c r="F271" s="368"/>
      <c r="G271" s="372"/>
      <c r="H271" s="373"/>
      <c r="I271" s="374"/>
      <c r="J271" s="149" t="s">
        <v>1</v>
      </c>
      <c r="K271" s="148"/>
      <c r="L271" s="148"/>
      <c r="M271" s="147"/>
      <c r="N271" s="140"/>
      <c r="V271" s="131"/>
    </row>
    <row r="272" spans="1:22" ht="12.75" customHeight="1" thickBot="1">
      <c r="A272" s="430"/>
      <c r="B272" s="153"/>
      <c r="C272" s="153"/>
      <c r="D272" s="146"/>
      <c r="E272" s="161" t="s">
        <v>4</v>
      </c>
      <c r="F272" s="160"/>
      <c r="G272" s="375"/>
      <c r="H272" s="376"/>
      <c r="I272" s="377"/>
      <c r="J272" s="149" t="s">
        <v>0</v>
      </c>
      <c r="K272" s="148"/>
      <c r="L272" s="148"/>
      <c r="M272" s="147"/>
      <c r="N272" s="140"/>
      <c r="V272" s="131"/>
    </row>
    <row r="273" spans="1:22" ht="12.75" customHeight="1" thickTop="1">
      <c r="A273" s="428">
        <f>A269+1</f>
        <v>61</v>
      </c>
      <c r="B273" s="159" t="s">
        <v>335</v>
      </c>
      <c r="C273" s="159" t="s">
        <v>337</v>
      </c>
      <c r="D273" s="159" t="s">
        <v>24</v>
      </c>
      <c r="E273" s="369" t="s">
        <v>339</v>
      </c>
      <c r="F273" s="370"/>
      <c r="G273" s="369" t="s">
        <v>330</v>
      </c>
      <c r="H273" s="371"/>
      <c r="I273" s="158"/>
      <c r="J273" s="157" t="s">
        <v>2</v>
      </c>
      <c r="K273" s="156"/>
      <c r="L273" s="156"/>
      <c r="M273" s="155"/>
      <c r="N273" s="140"/>
      <c r="V273" s="131"/>
    </row>
    <row r="274" spans="1:22" ht="12.75" customHeight="1">
      <c r="A274" s="429"/>
      <c r="B274" s="153"/>
      <c r="C274" s="153"/>
      <c r="D274" s="154"/>
      <c r="E274" s="153"/>
      <c r="F274" s="153"/>
      <c r="G274" s="378"/>
      <c r="H274" s="373"/>
      <c r="I274" s="374"/>
      <c r="J274" s="152" t="s">
        <v>2</v>
      </c>
      <c r="K274" s="152"/>
      <c r="L274" s="152"/>
      <c r="M274" s="151"/>
      <c r="N274" s="140"/>
      <c r="V274" s="131">
        <f>G274</f>
        <v>0</v>
      </c>
    </row>
    <row r="275" spans="1:22" ht="12.75" customHeight="1">
      <c r="A275" s="429"/>
      <c r="B275" s="150" t="s">
        <v>336</v>
      </c>
      <c r="C275" s="150" t="s">
        <v>338</v>
      </c>
      <c r="D275" s="150" t="s">
        <v>23</v>
      </c>
      <c r="E275" s="367" t="s">
        <v>340</v>
      </c>
      <c r="F275" s="368"/>
      <c r="G275" s="372"/>
      <c r="H275" s="373"/>
      <c r="I275" s="374"/>
      <c r="J275" s="149" t="s">
        <v>1</v>
      </c>
      <c r="K275" s="148"/>
      <c r="L275" s="148"/>
      <c r="M275" s="147"/>
      <c r="N275" s="140"/>
      <c r="V275" s="131"/>
    </row>
    <row r="276" spans="1:22" ht="12.75" customHeight="1" thickBot="1">
      <c r="A276" s="430"/>
      <c r="B276" s="153"/>
      <c r="C276" s="153"/>
      <c r="D276" s="146"/>
      <c r="E276" s="161" t="s">
        <v>4</v>
      </c>
      <c r="F276" s="160"/>
      <c r="G276" s="375"/>
      <c r="H276" s="376"/>
      <c r="I276" s="377"/>
      <c r="J276" s="149" t="s">
        <v>0</v>
      </c>
      <c r="K276" s="148"/>
      <c r="L276" s="148"/>
      <c r="M276" s="147"/>
      <c r="N276" s="140"/>
      <c r="V276" s="131"/>
    </row>
    <row r="277" spans="1:22" ht="12.75" customHeight="1" thickTop="1">
      <c r="A277" s="428">
        <f>A273+1</f>
        <v>62</v>
      </c>
      <c r="B277" s="159" t="s">
        <v>335</v>
      </c>
      <c r="C277" s="159" t="s">
        <v>337</v>
      </c>
      <c r="D277" s="159" t="s">
        <v>24</v>
      </c>
      <c r="E277" s="369" t="s">
        <v>339</v>
      </c>
      <c r="F277" s="370"/>
      <c r="G277" s="369" t="s">
        <v>330</v>
      </c>
      <c r="H277" s="371"/>
      <c r="I277" s="158"/>
      <c r="J277" s="157" t="s">
        <v>2</v>
      </c>
      <c r="K277" s="156"/>
      <c r="L277" s="156"/>
      <c r="M277" s="155"/>
      <c r="N277" s="140"/>
      <c r="V277" s="131"/>
    </row>
    <row r="278" spans="1:22" ht="12.75" customHeight="1">
      <c r="A278" s="429"/>
      <c r="B278" s="153"/>
      <c r="C278" s="153"/>
      <c r="D278" s="154"/>
      <c r="E278" s="153"/>
      <c r="F278" s="153"/>
      <c r="G278" s="378"/>
      <c r="H278" s="373"/>
      <c r="I278" s="374"/>
      <c r="J278" s="152" t="s">
        <v>2</v>
      </c>
      <c r="K278" s="152"/>
      <c r="L278" s="152"/>
      <c r="M278" s="151"/>
      <c r="N278" s="140"/>
      <c r="V278" s="131">
        <f>G278</f>
        <v>0</v>
      </c>
    </row>
    <row r="279" spans="1:22" ht="12.75" customHeight="1">
      <c r="A279" s="429"/>
      <c r="B279" s="150" t="s">
        <v>336</v>
      </c>
      <c r="C279" s="150" t="s">
        <v>338</v>
      </c>
      <c r="D279" s="150" t="s">
        <v>23</v>
      </c>
      <c r="E279" s="367" t="s">
        <v>340</v>
      </c>
      <c r="F279" s="368"/>
      <c r="G279" s="372"/>
      <c r="H279" s="373"/>
      <c r="I279" s="374"/>
      <c r="J279" s="149" t="s">
        <v>1</v>
      </c>
      <c r="K279" s="148"/>
      <c r="L279" s="148"/>
      <c r="M279" s="147"/>
      <c r="N279" s="140"/>
      <c r="V279" s="131"/>
    </row>
    <row r="280" spans="1:22" ht="12.75" customHeight="1" thickBot="1">
      <c r="A280" s="430"/>
      <c r="B280" s="153"/>
      <c r="C280" s="153"/>
      <c r="D280" s="146"/>
      <c r="E280" s="161" t="s">
        <v>4</v>
      </c>
      <c r="F280" s="160"/>
      <c r="G280" s="375"/>
      <c r="H280" s="376"/>
      <c r="I280" s="377"/>
      <c r="J280" s="149" t="s">
        <v>0</v>
      </c>
      <c r="K280" s="148"/>
      <c r="L280" s="148"/>
      <c r="M280" s="147"/>
      <c r="N280" s="140"/>
      <c r="V280" s="131"/>
    </row>
    <row r="281" spans="1:22" ht="12.75" customHeight="1" thickTop="1">
      <c r="A281" s="428">
        <f>A277+1</f>
        <v>63</v>
      </c>
      <c r="B281" s="159" t="s">
        <v>335</v>
      </c>
      <c r="C281" s="159" t="s">
        <v>337</v>
      </c>
      <c r="D281" s="159" t="s">
        <v>24</v>
      </c>
      <c r="E281" s="369" t="s">
        <v>339</v>
      </c>
      <c r="F281" s="370"/>
      <c r="G281" s="369" t="s">
        <v>330</v>
      </c>
      <c r="H281" s="371"/>
      <c r="I281" s="158"/>
      <c r="J281" s="157" t="s">
        <v>2</v>
      </c>
      <c r="K281" s="156"/>
      <c r="L281" s="156"/>
      <c r="M281" s="155"/>
      <c r="N281" s="140"/>
      <c r="V281" s="131"/>
    </row>
    <row r="282" spans="1:22" ht="12.75" customHeight="1">
      <c r="A282" s="429"/>
      <c r="B282" s="153"/>
      <c r="C282" s="153"/>
      <c r="D282" s="154"/>
      <c r="E282" s="153"/>
      <c r="F282" s="153"/>
      <c r="G282" s="378"/>
      <c r="H282" s="373"/>
      <c r="I282" s="374"/>
      <c r="J282" s="152" t="s">
        <v>2</v>
      </c>
      <c r="K282" s="152"/>
      <c r="L282" s="152"/>
      <c r="M282" s="151"/>
      <c r="N282" s="140"/>
      <c r="V282" s="131">
        <f>G282</f>
        <v>0</v>
      </c>
    </row>
    <row r="283" spans="1:22" ht="12.75" customHeight="1">
      <c r="A283" s="429"/>
      <c r="B283" s="150" t="s">
        <v>336</v>
      </c>
      <c r="C283" s="150" t="s">
        <v>338</v>
      </c>
      <c r="D283" s="150" t="s">
        <v>23</v>
      </c>
      <c r="E283" s="367" t="s">
        <v>340</v>
      </c>
      <c r="F283" s="368"/>
      <c r="G283" s="372"/>
      <c r="H283" s="373"/>
      <c r="I283" s="374"/>
      <c r="J283" s="149" t="s">
        <v>1</v>
      </c>
      <c r="K283" s="148"/>
      <c r="L283" s="148"/>
      <c r="M283" s="147"/>
      <c r="N283" s="140"/>
      <c r="V283" s="131"/>
    </row>
    <row r="284" spans="1:22" ht="12.75" customHeight="1" thickBot="1">
      <c r="A284" s="430"/>
      <c r="B284" s="153"/>
      <c r="C284" s="153"/>
      <c r="D284" s="146"/>
      <c r="E284" s="161" t="s">
        <v>4</v>
      </c>
      <c r="F284" s="160"/>
      <c r="G284" s="375"/>
      <c r="H284" s="376"/>
      <c r="I284" s="377"/>
      <c r="J284" s="149" t="s">
        <v>0</v>
      </c>
      <c r="K284" s="148"/>
      <c r="L284" s="148"/>
      <c r="M284" s="147"/>
      <c r="N284" s="140"/>
      <c r="V284" s="131"/>
    </row>
    <row r="285" spans="1:22" ht="12.75" customHeight="1" thickTop="1">
      <c r="A285" s="428">
        <f>A281+1</f>
        <v>64</v>
      </c>
      <c r="B285" s="159" t="s">
        <v>335</v>
      </c>
      <c r="C285" s="159" t="s">
        <v>337</v>
      </c>
      <c r="D285" s="159" t="s">
        <v>24</v>
      </c>
      <c r="E285" s="369" t="s">
        <v>339</v>
      </c>
      <c r="F285" s="370"/>
      <c r="G285" s="369" t="s">
        <v>330</v>
      </c>
      <c r="H285" s="371"/>
      <c r="I285" s="158"/>
      <c r="J285" s="157" t="s">
        <v>2</v>
      </c>
      <c r="K285" s="156"/>
      <c r="L285" s="156"/>
      <c r="M285" s="155"/>
      <c r="N285" s="140"/>
      <c r="V285" s="131"/>
    </row>
    <row r="286" spans="1:22" ht="12.75" customHeight="1">
      <c r="A286" s="429"/>
      <c r="B286" s="153"/>
      <c r="C286" s="153"/>
      <c r="D286" s="154"/>
      <c r="E286" s="153"/>
      <c r="F286" s="153"/>
      <c r="G286" s="378"/>
      <c r="H286" s="373"/>
      <c r="I286" s="374"/>
      <c r="J286" s="152" t="s">
        <v>2</v>
      </c>
      <c r="K286" s="152"/>
      <c r="L286" s="152"/>
      <c r="M286" s="151"/>
      <c r="N286" s="140"/>
      <c r="V286" s="131">
        <f>G286</f>
        <v>0</v>
      </c>
    </row>
    <row r="287" spans="1:22" ht="12.75" customHeight="1">
      <c r="A287" s="429"/>
      <c r="B287" s="150" t="s">
        <v>336</v>
      </c>
      <c r="C287" s="150" t="s">
        <v>338</v>
      </c>
      <c r="D287" s="150" t="s">
        <v>23</v>
      </c>
      <c r="E287" s="367" t="s">
        <v>340</v>
      </c>
      <c r="F287" s="368"/>
      <c r="G287" s="372"/>
      <c r="H287" s="373"/>
      <c r="I287" s="374"/>
      <c r="J287" s="149" t="s">
        <v>1</v>
      </c>
      <c r="K287" s="148"/>
      <c r="L287" s="148"/>
      <c r="M287" s="147"/>
      <c r="N287" s="140"/>
      <c r="V287" s="131"/>
    </row>
    <row r="288" spans="1:22" ht="12.75" customHeight="1" thickBot="1">
      <c r="A288" s="430"/>
      <c r="B288" s="153"/>
      <c r="C288" s="153"/>
      <c r="D288" s="146"/>
      <c r="E288" s="161" t="s">
        <v>4</v>
      </c>
      <c r="F288" s="160"/>
      <c r="G288" s="375"/>
      <c r="H288" s="376"/>
      <c r="I288" s="377"/>
      <c r="J288" s="149" t="s">
        <v>0</v>
      </c>
      <c r="K288" s="148"/>
      <c r="L288" s="148"/>
      <c r="M288" s="147"/>
      <c r="N288" s="140"/>
      <c r="V288" s="131"/>
    </row>
    <row r="289" spans="1:22" ht="12.75" customHeight="1" thickTop="1">
      <c r="A289" s="428">
        <f>A285+1</f>
        <v>65</v>
      </c>
      <c r="B289" s="159" t="s">
        <v>335</v>
      </c>
      <c r="C289" s="159" t="s">
        <v>337</v>
      </c>
      <c r="D289" s="159" t="s">
        <v>24</v>
      </c>
      <c r="E289" s="369" t="s">
        <v>339</v>
      </c>
      <c r="F289" s="370"/>
      <c r="G289" s="369" t="s">
        <v>330</v>
      </c>
      <c r="H289" s="371"/>
      <c r="I289" s="158"/>
      <c r="J289" s="157" t="s">
        <v>2</v>
      </c>
      <c r="K289" s="156"/>
      <c r="L289" s="156"/>
      <c r="M289" s="155"/>
      <c r="N289" s="140"/>
      <c r="V289" s="131"/>
    </row>
    <row r="290" spans="1:22" ht="12.75" customHeight="1">
      <c r="A290" s="429"/>
      <c r="B290" s="153"/>
      <c r="C290" s="153"/>
      <c r="D290" s="154"/>
      <c r="E290" s="153"/>
      <c r="F290" s="153"/>
      <c r="G290" s="378"/>
      <c r="H290" s="373"/>
      <c r="I290" s="374"/>
      <c r="J290" s="152" t="s">
        <v>2</v>
      </c>
      <c r="K290" s="152"/>
      <c r="L290" s="152"/>
      <c r="M290" s="151"/>
      <c r="N290" s="140"/>
      <c r="V290" s="131">
        <f>G290</f>
        <v>0</v>
      </c>
    </row>
    <row r="291" spans="1:22" ht="12.75" customHeight="1">
      <c r="A291" s="429"/>
      <c r="B291" s="150" t="s">
        <v>336</v>
      </c>
      <c r="C291" s="150" t="s">
        <v>338</v>
      </c>
      <c r="D291" s="150" t="s">
        <v>23</v>
      </c>
      <c r="E291" s="367" t="s">
        <v>340</v>
      </c>
      <c r="F291" s="368"/>
      <c r="G291" s="372"/>
      <c r="H291" s="373"/>
      <c r="I291" s="374"/>
      <c r="J291" s="149" t="s">
        <v>1</v>
      </c>
      <c r="K291" s="148"/>
      <c r="L291" s="148"/>
      <c r="M291" s="147"/>
      <c r="N291" s="140"/>
      <c r="V291" s="131"/>
    </row>
    <row r="292" spans="1:22" ht="12.75" customHeight="1" thickBot="1">
      <c r="A292" s="430"/>
      <c r="B292" s="153"/>
      <c r="C292" s="153"/>
      <c r="D292" s="146"/>
      <c r="E292" s="161" t="s">
        <v>4</v>
      </c>
      <c r="F292" s="160"/>
      <c r="G292" s="375"/>
      <c r="H292" s="376"/>
      <c r="I292" s="377"/>
      <c r="J292" s="149" t="s">
        <v>0</v>
      </c>
      <c r="K292" s="148"/>
      <c r="L292" s="148"/>
      <c r="M292" s="147"/>
      <c r="N292" s="140"/>
      <c r="V292" s="131"/>
    </row>
    <row r="293" spans="1:22" ht="12.75" customHeight="1" thickTop="1">
      <c r="A293" s="428">
        <f>A289+1</f>
        <v>66</v>
      </c>
      <c r="B293" s="159" t="s">
        <v>335</v>
      </c>
      <c r="C293" s="159" t="s">
        <v>337</v>
      </c>
      <c r="D293" s="159" t="s">
        <v>24</v>
      </c>
      <c r="E293" s="369" t="s">
        <v>339</v>
      </c>
      <c r="F293" s="370"/>
      <c r="G293" s="369" t="s">
        <v>330</v>
      </c>
      <c r="H293" s="371"/>
      <c r="I293" s="158"/>
      <c r="J293" s="157" t="s">
        <v>2</v>
      </c>
      <c r="K293" s="156"/>
      <c r="L293" s="156"/>
      <c r="M293" s="155"/>
      <c r="N293" s="140"/>
      <c r="V293" s="131"/>
    </row>
    <row r="294" spans="1:22" ht="12.75" customHeight="1">
      <c r="A294" s="429"/>
      <c r="B294" s="153"/>
      <c r="C294" s="153"/>
      <c r="D294" s="154"/>
      <c r="E294" s="153"/>
      <c r="F294" s="153"/>
      <c r="G294" s="378"/>
      <c r="H294" s="373"/>
      <c r="I294" s="374"/>
      <c r="J294" s="152" t="s">
        <v>2</v>
      </c>
      <c r="K294" s="152"/>
      <c r="L294" s="152"/>
      <c r="M294" s="151"/>
      <c r="N294" s="140"/>
      <c r="V294" s="131">
        <f>G294</f>
        <v>0</v>
      </c>
    </row>
    <row r="295" spans="1:22" ht="12.75" customHeight="1">
      <c r="A295" s="429"/>
      <c r="B295" s="150" t="s">
        <v>336</v>
      </c>
      <c r="C295" s="150" t="s">
        <v>338</v>
      </c>
      <c r="D295" s="150" t="s">
        <v>23</v>
      </c>
      <c r="E295" s="367" t="s">
        <v>340</v>
      </c>
      <c r="F295" s="368"/>
      <c r="G295" s="372"/>
      <c r="H295" s="373"/>
      <c r="I295" s="374"/>
      <c r="J295" s="149" t="s">
        <v>1</v>
      </c>
      <c r="K295" s="148"/>
      <c r="L295" s="148"/>
      <c r="M295" s="147"/>
      <c r="N295" s="140"/>
      <c r="V295" s="131"/>
    </row>
    <row r="296" spans="1:22" ht="12.75" customHeight="1" thickBot="1">
      <c r="A296" s="430"/>
      <c r="B296" s="153"/>
      <c r="C296" s="153"/>
      <c r="D296" s="146"/>
      <c r="E296" s="161" t="s">
        <v>4</v>
      </c>
      <c r="F296" s="160"/>
      <c r="G296" s="375"/>
      <c r="H296" s="376"/>
      <c r="I296" s="377"/>
      <c r="J296" s="149" t="s">
        <v>0</v>
      </c>
      <c r="K296" s="148"/>
      <c r="L296" s="148"/>
      <c r="M296" s="147"/>
      <c r="N296" s="140"/>
      <c r="V296" s="131"/>
    </row>
    <row r="297" spans="1:22" ht="12.75" customHeight="1" thickTop="1">
      <c r="A297" s="428">
        <f>A293+1</f>
        <v>67</v>
      </c>
      <c r="B297" s="159" t="s">
        <v>335</v>
      </c>
      <c r="C297" s="159" t="s">
        <v>337</v>
      </c>
      <c r="D297" s="159" t="s">
        <v>24</v>
      </c>
      <c r="E297" s="369" t="s">
        <v>339</v>
      </c>
      <c r="F297" s="370"/>
      <c r="G297" s="369" t="s">
        <v>330</v>
      </c>
      <c r="H297" s="371"/>
      <c r="I297" s="158"/>
      <c r="J297" s="157" t="s">
        <v>2</v>
      </c>
      <c r="K297" s="156"/>
      <c r="L297" s="156"/>
      <c r="M297" s="155"/>
      <c r="N297" s="140"/>
      <c r="V297" s="131"/>
    </row>
    <row r="298" spans="1:22" ht="12.75" customHeight="1">
      <c r="A298" s="429"/>
      <c r="B298" s="153"/>
      <c r="C298" s="153"/>
      <c r="D298" s="154"/>
      <c r="E298" s="153"/>
      <c r="F298" s="153"/>
      <c r="G298" s="378"/>
      <c r="H298" s="373"/>
      <c r="I298" s="374"/>
      <c r="J298" s="152" t="s">
        <v>2</v>
      </c>
      <c r="K298" s="152"/>
      <c r="L298" s="152"/>
      <c r="M298" s="151"/>
      <c r="N298" s="140"/>
      <c r="V298" s="131">
        <f>G298</f>
        <v>0</v>
      </c>
    </row>
    <row r="299" spans="1:22" ht="12.75" customHeight="1">
      <c r="A299" s="429"/>
      <c r="B299" s="150" t="s">
        <v>336</v>
      </c>
      <c r="C299" s="150" t="s">
        <v>338</v>
      </c>
      <c r="D299" s="150" t="s">
        <v>23</v>
      </c>
      <c r="E299" s="367" t="s">
        <v>340</v>
      </c>
      <c r="F299" s="368"/>
      <c r="G299" s="372"/>
      <c r="H299" s="373"/>
      <c r="I299" s="374"/>
      <c r="J299" s="149" t="s">
        <v>1</v>
      </c>
      <c r="K299" s="148"/>
      <c r="L299" s="148"/>
      <c r="M299" s="147"/>
      <c r="N299" s="140"/>
      <c r="V299" s="131"/>
    </row>
    <row r="300" spans="1:22" ht="12.75" customHeight="1" thickBot="1">
      <c r="A300" s="430"/>
      <c r="B300" s="153"/>
      <c r="C300" s="153"/>
      <c r="D300" s="146"/>
      <c r="E300" s="161" t="s">
        <v>4</v>
      </c>
      <c r="F300" s="160"/>
      <c r="G300" s="375"/>
      <c r="H300" s="376"/>
      <c r="I300" s="377"/>
      <c r="J300" s="149" t="s">
        <v>0</v>
      </c>
      <c r="K300" s="148"/>
      <c r="L300" s="148"/>
      <c r="M300" s="147"/>
      <c r="N300" s="140"/>
      <c r="V300" s="131"/>
    </row>
    <row r="301" spans="1:22" ht="12.75" customHeight="1" thickTop="1">
      <c r="A301" s="428">
        <f>A297+1</f>
        <v>68</v>
      </c>
      <c r="B301" s="159" t="s">
        <v>335</v>
      </c>
      <c r="C301" s="159" t="s">
        <v>337</v>
      </c>
      <c r="D301" s="159" t="s">
        <v>24</v>
      </c>
      <c r="E301" s="369" t="s">
        <v>339</v>
      </c>
      <c r="F301" s="370"/>
      <c r="G301" s="369" t="s">
        <v>330</v>
      </c>
      <c r="H301" s="371"/>
      <c r="I301" s="158"/>
      <c r="J301" s="157" t="s">
        <v>2</v>
      </c>
      <c r="K301" s="156"/>
      <c r="L301" s="156"/>
      <c r="M301" s="155"/>
      <c r="N301" s="140"/>
      <c r="V301" s="131"/>
    </row>
    <row r="302" spans="1:22" ht="12.75" customHeight="1">
      <c r="A302" s="429"/>
      <c r="B302" s="153"/>
      <c r="C302" s="153"/>
      <c r="D302" s="154"/>
      <c r="E302" s="153"/>
      <c r="F302" s="153"/>
      <c r="G302" s="378"/>
      <c r="H302" s="373"/>
      <c r="I302" s="374"/>
      <c r="J302" s="152" t="s">
        <v>2</v>
      </c>
      <c r="K302" s="152"/>
      <c r="L302" s="152"/>
      <c r="M302" s="151"/>
      <c r="N302" s="140"/>
      <c r="V302" s="131">
        <f>G302</f>
        <v>0</v>
      </c>
    </row>
    <row r="303" spans="1:22" ht="12.75" customHeight="1">
      <c r="A303" s="429"/>
      <c r="B303" s="150" t="s">
        <v>336</v>
      </c>
      <c r="C303" s="150" t="s">
        <v>338</v>
      </c>
      <c r="D303" s="150" t="s">
        <v>23</v>
      </c>
      <c r="E303" s="367" t="s">
        <v>340</v>
      </c>
      <c r="F303" s="368"/>
      <c r="G303" s="372"/>
      <c r="H303" s="373"/>
      <c r="I303" s="374"/>
      <c r="J303" s="149" t="s">
        <v>1</v>
      </c>
      <c r="K303" s="148"/>
      <c r="L303" s="148"/>
      <c r="M303" s="147"/>
      <c r="N303" s="140"/>
      <c r="V303" s="131"/>
    </row>
    <row r="304" spans="1:22" ht="12.75" customHeight="1" thickBot="1">
      <c r="A304" s="430"/>
      <c r="B304" s="153"/>
      <c r="C304" s="153"/>
      <c r="D304" s="146"/>
      <c r="E304" s="161" t="s">
        <v>4</v>
      </c>
      <c r="F304" s="160"/>
      <c r="G304" s="375"/>
      <c r="H304" s="376"/>
      <c r="I304" s="377"/>
      <c r="J304" s="149" t="s">
        <v>0</v>
      </c>
      <c r="K304" s="148"/>
      <c r="L304" s="148"/>
      <c r="M304" s="147"/>
      <c r="N304" s="140"/>
      <c r="V304" s="131"/>
    </row>
    <row r="305" spans="1:22" ht="12.75" customHeight="1" thickTop="1">
      <c r="A305" s="428">
        <f>A301+1</f>
        <v>69</v>
      </c>
      <c r="B305" s="159" t="s">
        <v>335</v>
      </c>
      <c r="C305" s="159" t="s">
        <v>337</v>
      </c>
      <c r="D305" s="159" t="s">
        <v>24</v>
      </c>
      <c r="E305" s="369" t="s">
        <v>339</v>
      </c>
      <c r="F305" s="370"/>
      <c r="G305" s="369" t="s">
        <v>330</v>
      </c>
      <c r="H305" s="371"/>
      <c r="I305" s="158"/>
      <c r="J305" s="157" t="s">
        <v>2</v>
      </c>
      <c r="K305" s="156"/>
      <c r="L305" s="156"/>
      <c r="M305" s="155"/>
      <c r="N305" s="140"/>
      <c r="V305" s="131"/>
    </row>
    <row r="306" spans="1:22" ht="12.75" customHeight="1">
      <c r="A306" s="429"/>
      <c r="B306" s="153"/>
      <c r="C306" s="153"/>
      <c r="D306" s="154"/>
      <c r="E306" s="153"/>
      <c r="F306" s="153"/>
      <c r="G306" s="378"/>
      <c r="H306" s="373"/>
      <c r="I306" s="374"/>
      <c r="J306" s="152" t="s">
        <v>2</v>
      </c>
      <c r="K306" s="152"/>
      <c r="L306" s="152"/>
      <c r="M306" s="151"/>
      <c r="N306" s="140"/>
      <c r="V306" s="131">
        <f>G306</f>
        <v>0</v>
      </c>
    </row>
    <row r="307" spans="1:22" ht="12.75" customHeight="1">
      <c r="A307" s="429"/>
      <c r="B307" s="150" t="s">
        <v>336</v>
      </c>
      <c r="C307" s="150" t="s">
        <v>338</v>
      </c>
      <c r="D307" s="150" t="s">
        <v>23</v>
      </c>
      <c r="E307" s="367" t="s">
        <v>340</v>
      </c>
      <c r="F307" s="368"/>
      <c r="G307" s="372"/>
      <c r="H307" s="373"/>
      <c r="I307" s="374"/>
      <c r="J307" s="149" t="s">
        <v>1</v>
      </c>
      <c r="K307" s="148"/>
      <c r="L307" s="148"/>
      <c r="M307" s="147"/>
      <c r="N307" s="140"/>
      <c r="V307" s="131"/>
    </row>
    <row r="308" spans="1:22" ht="12.75" customHeight="1" thickBot="1">
      <c r="A308" s="430"/>
      <c r="B308" s="153"/>
      <c r="C308" s="153"/>
      <c r="D308" s="146"/>
      <c r="E308" s="161" t="s">
        <v>4</v>
      </c>
      <c r="F308" s="160"/>
      <c r="G308" s="375"/>
      <c r="H308" s="376"/>
      <c r="I308" s="377"/>
      <c r="J308" s="149" t="s">
        <v>0</v>
      </c>
      <c r="K308" s="148"/>
      <c r="L308" s="148"/>
      <c r="M308" s="147"/>
      <c r="N308" s="140"/>
      <c r="V308" s="131"/>
    </row>
    <row r="309" spans="1:22" ht="12.75" customHeight="1" thickTop="1">
      <c r="A309" s="428">
        <f>A305+1</f>
        <v>70</v>
      </c>
      <c r="B309" s="159" t="s">
        <v>335</v>
      </c>
      <c r="C309" s="159" t="s">
        <v>337</v>
      </c>
      <c r="D309" s="159" t="s">
        <v>24</v>
      </c>
      <c r="E309" s="369" t="s">
        <v>339</v>
      </c>
      <c r="F309" s="370"/>
      <c r="G309" s="369" t="s">
        <v>330</v>
      </c>
      <c r="H309" s="371"/>
      <c r="I309" s="158"/>
      <c r="J309" s="157" t="s">
        <v>2</v>
      </c>
      <c r="K309" s="156"/>
      <c r="L309" s="156"/>
      <c r="M309" s="155"/>
      <c r="N309" s="140"/>
      <c r="V309" s="131"/>
    </row>
    <row r="310" spans="1:22" ht="12.75" customHeight="1">
      <c r="A310" s="429"/>
      <c r="B310" s="153"/>
      <c r="C310" s="153"/>
      <c r="D310" s="154"/>
      <c r="E310" s="153"/>
      <c r="F310" s="153"/>
      <c r="G310" s="378"/>
      <c r="H310" s="373"/>
      <c r="I310" s="374"/>
      <c r="J310" s="152" t="s">
        <v>2</v>
      </c>
      <c r="K310" s="152"/>
      <c r="L310" s="152"/>
      <c r="M310" s="151"/>
      <c r="N310" s="140"/>
      <c r="V310" s="131">
        <f>G310</f>
        <v>0</v>
      </c>
    </row>
    <row r="311" spans="1:22" ht="12.75" customHeight="1">
      <c r="A311" s="429"/>
      <c r="B311" s="150" t="s">
        <v>336</v>
      </c>
      <c r="C311" s="150" t="s">
        <v>338</v>
      </c>
      <c r="D311" s="150" t="s">
        <v>23</v>
      </c>
      <c r="E311" s="367" t="s">
        <v>340</v>
      </c>
      <c r="F311" s="368"/>
      <c r="G311" s="372"/>
      <c r="H311" s="373"/>
      <c r="I311" s="374"/>
      <c r="J311" s="149" t="s">
        <v>1</v>
      </c>
      <c r="K311" s="148"/>
      <c r="L311" s="148"/>
      <c r="M311" s="147"/>
      <c r="N311" s="140"/>
      <c r="V311" s="131"/>
    </row>
    <row r="312" spans="1:22" ht="12.75" customHeight="1" thickBot="1">
      <c r="A312" s="430"/>
      <c r="B312" s="153"/>
      <c r="C312" s="153"/>
      <c r="D312" s="146"/>
      <c r="E312" s="161" t="s">
        <v>4</v>
      </c>
      <c r="F312" s="160"/>
      <c r="G312" s="375"/>
      <c r="H312" s="376"/>
      <c r="I312" s="377"/>
      <c r="J312" s="149" t="s">
        <v>0</v>
      </c>
      <c r="K312" s="148"/>
      <c r="L312" s="148"/>
      <c r="M312" s="147"/>
      <c r="N312" s="140"/>
      <c r="V312" s="131"/>
    </row>
    <row r="313" spans="1:22" ht="12.75" customHeight="1" thickTop="1">
      <c r="A313" s="428">
        <f>A309+1</f>
        <v>71</v>
      </c>
      <c r="B313" s="159" t="s">
        <v>335</v>
      </c>
      <c r="C313" s="159" t="s">
        <v>337</v>
      </c>
      <c r="D313" s="159" t="s">
        <v>24</v>
      </c>
      <c r="E313" s="369" t="s">
        <v>339</v>
      </c>
      <c r="F313" s="370"/>
      <c r="G313" s="369" t="s">
        <v>330</v>
      </c>
      <c r="H313" s="371"/>
      <c r="I313" s="158"/>
      <c r="J313" s="157" t="s">
        <v>2</v>
      </c>
      <c r="K313" s="156"/>
      <c r="L313" s="156"/>
      <c r="M313" s="155"/>
      <c r="N313" s="140"/>
      <c r="V313" s="131"/>
    </row>
    <row r="314" spans="1:22" ht="12.75" customHeight="1">
      <c r="A314" s="429"/>
      <c r="B314" s="153"/>
      <c r="C314" s="153"/>
      <c r="D314" s="154"/>
      <c r="E314" s="153"/>
      <c r="F314" s="153"/>
      <c r="G314" s="378"/>
      <c r="H314" s="373"/>
      <c r="I314" s="374"/>
      <c r="J314" s="152" t="s">
        <v>2</v>
      </c>
      <c r="K314" s="152"/>
      <c r="L314" s="152"/>
      <c r="M314" s="151"/>
      <c r="N314" s="140"/>
      <c r="V314" s="131">
        <f>G314</f>
        <v>0</v>
      </c>
    </row>
    <row r="315" spans="1:22" ht="12.75" customHeight="1">
      <c r="A315" s="429"/>
      <c r="B315" s="150" t="s">
        <v>336</v>
      </c>
      <c r="C315" s="150" t="s">
        <v>338</v>
      </c>
      <c r="D315" s="150" t="s">
        <v>23</v>
      </c>
      <c r="E315" s="367" t="s">
        <v>340</v>
      </c>
      <c r="F315" s="368"/>
      <c r="G315" s="372"/>
      <c r="H315" s="373"/>
      <c r="I315" s="374"/>
      <c r="J315" s="149" t="s">
        <v>1</v>
      </c>
      <c r="K315" s="148"/>
      <c r="L315" s="148"/>
      <c r="M315" s="147"/>
      <c r="N315" s="140"/>
      <c r="V315" s="131"/>
    </row>
    <row r="316" spans="1:22" ht="12.75" customHeight="1" thickBot="1">
      <c r="A316" s="430"/>
      <c r="B316" s="153"/>
      <c r="C316" s="153"/>
      <c r="D316" s="146"/>
      <c r="E316" s="161" t="s">
        <v>4</v>
      </c>
      <c r="F316" s="160"/>
      <c r="G316" s="375"/>
      <c r="H316" s="376"/>
      <c r="I316" s="377"/>
      <c r="J316" s="149" t="s">
        <v>0</v>
      </c>
      <c r="K316" s="148"/>
      <c r="L316" s="148"/>
      <c r="M316" s="147"/>
      <c r="N316" s="140"/>
      <c r="V316" s="131"/>
    </row>
    <row r="317" spans="1:22" ht="12.75" customHeight="1" thickTop="1">
      <c r="A317" s="428">
        <f>A313+1</f>
        <v>72</v>
      </c>
      <c r="B317" s="159" t="s">
        <v>335</v>
      </c>
      <c r="C317" s="159" t="s">
        <v>337</v>
      </c>
      <c r="D317" s="159" t="s">
        <v>24</v>
      </c>
      <c r="E317" s="369" t="s">
        <v>339</v>
      </c>
      <c r="F317" s="370"/>
      <c r="G317" s="369" t="s">
        <v>330</v>
      </c>
      <c r="H317" s="371"/>
      <c r="I317" s="158"/>
      <c r="J317" s="157" t="s">
        <v>2</v>
      </c>
      <c r="K317" s="156"/>
      <c r="L317" s="156"/>
      <c r="M317" s="155"/>
      <c r="N317" s="140"/>
      <c r="V317" s="131"/>
    </row>
    <row r="318" spans="1:22" ht="12.75" customHeight="1">
      <c r="A318" s="429"/>
      <c r="B318" s="153"/>
      <c r="C318" s="153"/>
      <c r="D318" s="154"/>
      <c r="E318" s="153"/>
      <c r="F318" s="153"/>
      <c r="G318" s="378"/>
      <c r="H318" s="373"/>
      <c r="I318" s="374"/>
      <c r="J318" s="152" t="s">
        <v>2</v>
      </c>
      <c r="K318" s="152"/>
      <c r="L318" s="152"/>
      <c r="M318" s="151"/>
      <c r="N318" s="140"/>
      <c r="V318" s="131">
        <f>G318</f>
        <v>0</v>
      </c>
    </row>
    <row r="319" spans="1:22" ht="12.75" customHeight="1">
      <c r="A319" s="429"/>
      <c r="B319" s="150" t="s">
        <v>336</v>
      </c>
      <c r="C319" s="150" t="s">
        <v>338</v>
      </c>
      <c r="D319" s="150" t="s">
        <v>23</v>
      </c>
      <c r="E319" s="367" t="s">
        <v>340</v>
      </c>
      <c r="F319" s="368"/>
      <c r="G319" s="372"/>
      <c r="H319" s="373"/>
      <c r="I319" s="374"/>
      <c r="J319" s="149" t="s">
        <v>1</v>
      </c>
      <c r="K319" s="148"/>
      <c r="L319" s="148"/>
      <c r="M319" s="147"/>
      <c r="N319" s="140"/>
      <c r="V319" s="131"/>
    </row>
    <row r="320" spans="1:22" ht="12.75" customHeight="1" thickBot="1">
      <c r="A320" s="430"/>
      <c r="B320" s="153"/>
      <c r="C320" s="153"/>
      <c r="D320" s="146"/>
      <c r="E320" s="161" t="s">
        <v>4</v>
      </c>
      <c r="F320" s="160"/>
      <c r="G320" s="375"/>
      <c r="H320" s="376"/>
      <c r="I320" s="377"/>
      <c r="J320" s="149" t="s">
        <v>0</v>
      </c>
      <c r="K320" s="148"/>
      <c r="L320" s="148"/>
      <c r="M320" s="147"/>
      <c r="N320" s="140"/>
      <c r="V320" s="131"/>
    </row>
    <row r="321" spans="1:22" ht="12.75" customHeight="1" thickTop="1">
      <c r="A321" s="428">
        <f>A317+1</f>
        <v>73</v>
      </c>
      <c r="B321" s="159" t="s">
        <v>335</v>
      </c>
      <c r="C321" s="159" t="s">
        <v>337</v>
      </c>
      <c r="D321" s="159" t="s">
        <v>24</v>
      </c>
      <c r="E321" s="369" t="s">
        <v>339</v>
      </c>
      <c r="F321" s="370"/>
      <c r="G321" s="369" t="s">
        <v>330</v>
      </c>
      <c r="H321" s="371"/>
      <c r="I321" s="158"/>
      <c r="J321" s="157" t="s">
        <v>2</v>
      </c>
      <c r="K321" s="156"/>
      <c r="L321" s="156"/>
      <c r="M321" s="155"/>
      <c r="N321" s="140"/>
      <c r="V321" s="131"/>
    </row>
    <row r="322" spans="1:22" ht="12.75" customHeight="1">
      <c r="A322" s="429"/>
      <c r="B322" s="153"/>
      <c r="C322" s="153"/>
      <c r="D322" s="154"/>
      <c r="E322" s="153"/>
      <c r="F322" s="153"/>
      <c r="G322" s="378"/>
      <c r="H322" s="373"/>
      <c r="I322" s="374"/>
      <c r="J322" s="152" t="s">
        <v>2</v>
      </c>
      <c r="K322" s="152"/>
      <c r="L322" s="152"/>
      <c r="M322" s="151"/>
      <c r="N322" s="140"/>
      <c r="V322" s="131">
        <f>G322</f>
        <v>0</v>
      </c>
    </row>
    <row r="323" spans="1:22" ht="12.75" customHeight="1">
      <c r="A323" s="429"/>
      <c r="B323" s="150" t="s">
        <v>336</v>
      </c>
      <c r="C323" s="150" t="s">
        <v>338</v>
      </c>
      <c r="D323" s="150" t="s">
        <v>23</v>
      </c>
      <c r="E323" s="367" t="s">
        <v>340</v>
      </c>
      <c r="F323" s="368"/>
      <c r="G323" s="372"/>
      <c r="H323" s="373"/>
      <c r="I323" s="374"/>
      <c r="J323" s="149" t="s">
        <v>1</v>
      </c>
      <c r="K323" s="148"/>
      <c r="L323" s="148"/>
      <c r="M323" s="147"/>
      <c r="N323" s="140"/>
      <c r="V323" s="131"/>
    </row>
    <row r="324" spans="1:22" ht="12.75" customHeight="1" thickBot="1">
      <c r="A324" s="430"/>
      <c r="B324" s="153"/>
      <c r="C324" s="153"/>
      <c r="D324" s="146"/>
      <c r="E324" s="161" t="s">
        <v>4</v>
      </c>
      <c r="F324" s="160"/>
      <c r="G324" s="375"/>
      <c r="H324" s="376"/>
      <c r="I324" s="377"/>
      <c r="J324" s="149" t="s">
        <v>0</v>
      </c>
      <c r="K324" s="148"/>
      <c r="L324" s="148"/>
      <c r="M324" s="147"/>
      <c r="N324" s="140"/>
      <c r="V324" s="131"/>
    </row>
    <row r="325" spans="1:22" ht="12.75" customHeight="1" thickTop="1">
      <c r="A325" s="428">
        <f>A321+1</f>
        <v>74</v>
      </c>
      <c r="B325" s="159" t="s">
        <v>335</v>
      </c>
      <c r="C325" s="159" t="s">
        <v>337</v>
      </c>
      <c r="D325" s="159" t="s">
        <v>24</v>
      </c>
      <c r="E325" s="369" t="s">
        <v>339</v>
      </c>
      <c r="F325" s="370"/>
      <c r="G325" s="369" t="s">
        <v>330</v>
      </c>
      <c r="H325" s="371"/>
      <c r="I325" s="158"/>
      <c r="J325" s="157" t="s">
        <v>2</v>
      </c>
      <c r="K325" s="156"/>
      <c r="L325" s="156"/>
      <c r="M325" s="155"/>
      <c r="N325" s="140"/>
      <c r="V325" s="131"/>
    </row>
    <row r="326" spans="1:22" ht="12.75" customHeight="1">
      <c r="A326" s="429"/>
      <c r="B326" s="153"/>
      <c r="C326" s="153"/>
      <c r="D326" s="154"/>
      <c r="E326" s="153"/>
      <c r="F326" s="153"/>
      <c r="G326" s="378"/>
      <c r="H326" s="373"/>
      <c r="I326" s="374"/>
      <c r="J326" s="152" t="s">
        <v>2</v>
      </c>
      <c r="K326" s="152"/>
      <c r="L326" s="152"/>
      <c r="M326" s="151"/>
      <c r="N326" s="140"/>
      <c r="V326" s="131">
        <f>G326</f>
        <v>0</v>
      </c>
    </row>
    <row r="327" spans="1:22" ht="12.75" customHeight="1">
      <c r="A327" s="429"/>
      <c r="B327" s="150" t="s">
        <v>336</v>
      </c>
      <c r="C327" s="150" t="s">
        <v>338</v>
      </c>
      <c r="D327" s="150" t="s">
        <v>23</v>
      </c>
      <c r="E327" s="367" t="s">
        <v>340</v>
      </c>
      <c r="F327" s="368"/>
      <c r="G327" s="372"/>
      <c r="H327" s="373"/>
      <c r="I327" s="374"/>
      <c r="J327" s="149" t="s">
        <v>1</v>
      </c>
      <c r="K327" s="148"/>
      <c r="L327" s="148"/>
      <c r="M327" s="147"/>
      <c r="N327" s="140"/>
      <c r="V327" s="131"/>
    </row>
    <row r="328" spans="1:22" ht="12.75" customHeight="1" thickBot="1">
      <c r="A328" s="430"/>
      <c r="B328" s="153"/>
      <c r="C328" s="153"/>
      <c r="D328" s="146"/>
      <c r="E328" s="161" t="s">
        <v>4</v>
      </c>
      <c r="F328" s="160"/>
      <c r="G328" s="375"/>
      <c r="H328" s="376"/>
      <c r="I328" s="377"/>
      <c r="J328" s="149" t="s">
        <v>0</v>
      </c>
      <c r="K328" s="148"/>
      <c r="L328" s="148"/>
      <c r="M328" s="147"/>
      <c r="N328" s="140"/>
      <c r="V328" s="131"/>
    </row>
    <row r="329" spans="1:22" ht="12.75" customHeight="1" thickTop="1">
      <c r="A329" s="428">
        <f>A325+1</f>
        <v>75</v>
      </c>
      <c r="B329" s="159" t="s">
        <v>335</v>
      </c>
      <c r="C329" s="159" t="s">
        <v>337</v>
      </c>
      <c r="D329" s="159" t="s">
        <v>24</v>
      </c>
      <c r="E329" s="369" t="s">
        <v>339</v>
      </c>
      <c r="F329" s="370"/>
      <c r="G329" s="369" t="s">
        <v>330</v>
      </c>
      <c r="H329" s="371"/>
      <c r="I329" s="158"/>
      <c r="J329" s="157" t="s">
        <v>2</v>
      </c>
      <c r="K329" s="156"/>
      <c r="L329" s="156"/>
      <c r="M329" s="155"/>
      <c r="N329" s="140"/>
      <c r="V329" s="131"/>
    </row>
    <row r="330" spans="1:22" ht="12.75" customHeight="1">
      <c r="A330" s="429"/>
      <c r="B330" s="153"/>
      <c r="C330" s="153"/>
      <c r="D330" s="154"/>
      <c r="E330" s="153"/>
      <c r="F330" s="153"/>
      <c r="G330" s="378"/>
      <c r="H330" s="373"/>
      <c r="I330" s="374"/>
      <c r="J330" s="152" t="s">
        <v>2</v>
      </c>
      <c r="K330" s="152"/>
      <c r="L330" s="152"/>
      <c r="M330" s="151"/>
      <c r="N330" s="140"/>
      <c r="V330" s="131">
        <f>G330</f>
        <v>0</v>
      </c>
    </row>
    <row r="331" spans="1:22" ht="12.75" customHeight="1">
      <c r="A331" s="429"/>
      <c r="B331" s="150" t="s">
        <v>336</v>
      </c>
      <c r="C331" s="150" t="s">
        <v>338</v>
      </c>
      <c r="D331" s="150" t="s">
        <v>23</v>
      </c>
      <c r="E331" s="367" t="s">
        <v>340</v>
      </c>
      <c r="F331" s="368"/>
      <c r="G331" s="372"/>
      <c r="H331" s="373"/>
      <c r="I331" s="374"/>
      <c r="J331" s="149" t="s">
        <v>1</v>
      </c>
      <c r="K331" s="148"/>
      <c r="L331" s="148"/>
      <c r="M331" s="147"/>
      <c r="N331" s="140"/>
      <c r="V331" s="131"/>
    </row>
    <row r="332" spans="1:22" ht="12.75" customHeight="1" thickBot="1">
      <c r="A332" s="430"/>
      <c r="B332" s="153"/>
      <c r="C332" s="153"/>
      <c r="D332" s="146"/>
      <c r="E332" s="161" t="s">
        <v>4</v>
      </c>
      <c r="F332" s="160"/>
      <c r="G332" s="375"/>
      <c r="H332" s="376"/>
      <c r="I332" s="377"/>
      <c r="J332" s="149" t="s">
        <v>0</v>
      </c>
      <c r="K332" s="148"/>
      <c r="L332" s="148"/>
      <c r="M332" s="147"/>
      <c r="N332" s="140"/>
      <c r="V332" s="131"/>
    </row>
    <row r="333" spans="1:22" ht="12.75" customHeight="1" thickTop="1">
      <c r="A333" s="428">
        <f>A329+1</f>
        <v>76</v>
      </c>
      <c r="B333" s="159" t="s">
        <v>335</v>
      </c>
      <c r="C333" s="159" t="s">
        <v>337</v>
      </c>
      <c r="D333" s="159" t="s">
        <v>24</v>
      </c>
      <c r="E333" s="369" t="s">
        <v>339</v>
      </c>
      <c r="F333" s="370"/>
      <c r="G333" s="369" t="s">
        <v>330</v>
      </c>
      <c r="H333" s="371"/>
      <c r="I333" s="158"/>
      <c r="J333" s="157" t="s">
        <v>2</v>
      </c>
      <c r="K333" s="156"/>
      <c r="L333" s="156"/>
      <c r="M333" s="155"/>
      <c r="N333" s="140"/>
      <c r="V333" s="131"/>
    </row>
    <row r="334" spans="1:22" ht="12.75" customHeight="1">
      <c r="A334" s="429"/>
      <c r="B334" s="153"/>
      <c r="C334" s="153"/>
      <c r="D334" s="154"/>
      <c r="E334" s="153"/>
      <c r="F334" s="153"/>
      <c r="G334" s="378"/>
      <c r="H334" s="373"/>
      <c r="I334" s="374"/>
      <c r="J334" s="152" t="s">
        <v>2</v>
      </c>
      <c r="K334" s="152"/>
      <c r="L334" s="152"/>
      <c r="M334" s="151"/>
      <c r="N334" s="140"/>
      <c r="V334" s="131">
        <f>G334</f>
        <v>0</v>
      </c>
    </row>
    <row r="335" spans="1:22" ht="12.75" customHeight="1">
      <c r="A335" s="429"/>
      <c r="B335" s="150" t="s">
        <v>336</v>
      </c>
      <c r="C335" s="150" t="s">
        <v>338</v>
      </c>
      <c r="D335" s="150" t="s">
        <v>23</v>
      </c>
      <c r="E335" s="367" t="s">
        <v>340</v>
      </c>
      <c r="F335" s="368"/>
      <c r="G335" s="372"/>
      <c r="H335" s="373"/>
      <c r="I335" s="374"/>
      <c r="J335" s="149" t="s">
        <v>1</v>
      </c>
      <c r="K335" s="148"/>
      <c r="L335" s="148"/>
      <c r="M335" s="147"/>
      <c r="N335" s="140"/>
      <c r="V335" s="131"/>
    </row>
    <row r="336" spans="1:22" ht="12.75" customHeight="1" thickBot="1">
      <c r="A336" s="430"/>
      <c r="B336" s="153"/>
      <c r="C336" s="153"/>
      <c r="D336" s="146"/>
      <c r="E336" s="161" t="s">
        <v>4</v>
      </c>
      <c r="F336" s="160"/>
      <c r="G336" s="375"/>
      <c r="H336" s="376"/>
      <c r="I336" s="377"/>
      <c r="J336" s="149" t="s">
        <v>0</v>
      </c>
      <c r="K336" s="148"/>
      <c r="L336" s="148"/>
      <c r="M336" s="147"/>
      <c r="N336" s="140"/>
      <c r="V336" s="131"/>
    </row>
    <row r="337" spans="1:22" ht="12.75" customHeight="1" thickTop="1">
      <c r="A337" s="428">
        <f>A333+1</f>
        <v>77</v>
      </c>
      <c r="B337" s="159" t="s">
        <v>335</v>
      </c>
      <c r="C337" s="159" t="s">
        <v>337</v>
      </c>
      <c r="D337" s="159" t="s">
        <v>24</v>
      </c>
      <c r="E337" s="369" t="s">
        <v>339</v>
      </c>
      <c r="F337" s="370"/>
      <c r="G337" s="369" t="s">
        <v>330</v>
      </c>
      <c r="H337" s="371"/>
      <c r="I337" s="158"/>
      <c r="J337" s="157" t="s">
        <v>2</v>
      </c>
      <c r="K337" s="156"/>
      <c r="L337" s="156"/>
      <c r="M337" s="155"/>
      <c r="N337" s="140"/>
      <c r="V337" s="131"/>
    </row>
    <row r="338" spans="1:22" ht="12.75" customHeight="1">
      <c r="A338" s="429"/>
      <c r="B338" s="153"/>
      <c r="C338" s="153"/>
      <c r="D338" s="154"/>
      <c r="E338" s="153"/>
      <c r="F338" s="153"/>
      <c r="G338" s="378"/>
      <c r="H338" s="373"/>
      <c r="I338" s="374"/>
      <c r="J338" s="152" t="s">
        <v>2</v>
      </c>
      <c r="K338" s="152"/>
      <c r="L338" s="152"/>
      <c r="M338" s="151"/>
      <c r="N338" s="140"/>
      <c r="V338" s="131">
        <f>G338</f>
        <v>0</v>
      </c>
    </row>
    <row r="339" spans="1:22" ht="12.75" customHeight="1">
      <c r="A339" s="429"/>
      <c r="B339" s="150" t="s">
        <v>336</v>
      </c>
      <c r="C339" s="150" t="s">
        <v>338</v>
      </c>
      <c r="D339" s="150" t="s">
        <v>23</v>
      </c>
      <c r="E339" s="367" t="s">
        <v>340</v>
      </c>
      <c r="F339" s="368"/>
      <c r="G339" s="372"/>
      <c r="H339" s="373"/>
      <c r="I339" s="374"/>
      <c r="J339" s="149" t="s">
        <v>1</v>
      </c>
      <c r="K339" s="148"/>
      <c r="L339" s="148"/>
      <c r="M339" s="147"/>
      <c r="N339" s="140"/>
      <c r="V339" s="131"/>
    </row>
    <row r="340" spans="1:22" ht="12.75" customHeight="1" thickBot="1">
      <c r="A340" s="430"/>
      <c r="B340" s="153"/>
      <c r="C340" s="153"/>
      <c r="D340" s="146"/>
      <c r="E340" s="161" t="s">
        <v>4</v>
      </c>
      <c r="F340" s="160"/>
      <c r="G340" s="375"/>
      <c r="H340" s="376"/>
      <c r="I340" s="377"/>
      <c r="J340" s="149" t="s">
        <v>0</v>
      </c>
      <c r="K340" s="148"/>
      <c r="L340" s="148"/>
      <c r="M340" s="147"/>
      <c r="N340" s="140"/>
      <c r="V340" s="131"/>
    </row>
    <row r="341" spans="1:22" ht="12.75" customHeight="1" thickTop="1">
      <c r="A341" s="428">
        <f>A337+1</f>
        <v>78</v>
      </c>
      <c r="B341" s="159" t="s">
        <v>335</v>
      </c>
      <c r="C341" s="159" t="s">
        <v>337</v>
      </c>
      <c r="D341" s="159" t="s">
        <v>24</v>
      </c>
      <c r="E341" s="369" t="s">
        <v>339</v>
      </c>
      <c r="F341" s="370"/>
      <c r="G341" s="369" t="s">
        <v>330</v>
      </c>
      <c r="H341" s="371"/>
      <c r="I341" s="158"/>
      <c r="J341" s="157" t="s">
        <v>2</v>
      </c>
      <c r="K341" s="156"/>
      <c r="L341" s="156"/>
      <c r="M341" s="155"/>
      <c r="N341" s="140"/>
      <c r="V341" s="131"/>
    </row>
    <row r="342" spans="1:22" ht="12.75" customHeight="1">
      <c r="A342" s="429"/>
      <c r="B342" s="153"/>
      <c r="C342" s="153"/>
      <c r="D342" s="154"/>
      <c r="E342" s="153"/>
      <c r="F342" s="153"/>
      <c r="G342" s="378"/>
      <c r="H342" s="373"/>
      <c r="I342" s="374"/>
      <c r="J342" s="152" t="s">
        <v>2</v>
      </c>
      <c r="K342" s="152"/>
      <c r="L342" s="152"/>
      <c r="M342" s="151"/>
      <c r="N342" s="140"/>
      <c r="V342" s="131">
        <f>G342</f>
        <v>0</v>
      </c>
    </row>
    <row r="343" spans="1:22" ht="12.75" customHeight="1">
      <c r="A343" s="429"/>
      <c r="B343" s="150" t="s">
        <v>336</v>
      </c>
      <c r="C343" s="150" t="s">
        <v>338</v>
      </c>
      <c r="D343" s="150" t="s">
        <v>23</v>
      </c>
      <c r="E343" s="367" t="s">
        <v>340</v>
      </c>
      <c r="F343" s="368"/>
      <c r="G343" s="372"/>
      <c r="H343" s="373"/>
      <c r="I343" s="374"/>
      <c r="J343" s="149" t="s">
        <v>1</v>
      </c>
      <c r="K343" s="148"/>
      <c r="L343" s="148"/>
      <c r="M343" s="147"/>
      <c r="N343" s="140"/>
      <c r="V343" s="131"/>
    </row>
    <row r="344" spans="1:22" ht="12.75" customHeight="1" thickBot="1">
      <c r="A344" s="430"/>
      <c r="B344" s="153"/>
      <c r="C344" s="153"/>
      <c r="D344" s="146"/>
      <c r="E344" s="161" t="s">
        <v>4</v>
      </c>
      <c r="F344" s="160"/>
      <c r="G344" s="375"/>
      <c r="H344" s="376"/>
      <c r="I344" s="377"/>
      <c r="J344" s="149" t="s">
        <v>0</v>
      </c>
      <c r="K344" s="148"/>
      <c r="L344" s="148"/>
      <c r="M344" s="147"/>
      <c r="N344" s="140"/>
      <c r="V344" s="131"/>
    </row>
    <row r="345" spans="1:22" ht="12.75" customHeight="1" thickTop="1">
      <c r="A345" s="428">
        <f>A341+1</f>
        <v>79</v>
      </c>
      <c r="B345" s="159" t="s">
        <v>335</v>
      </c>
      <c r="C345" s="159" t="s">
        <v>337</v>
      </c>
      <c r="D345" s="159" t="s">
        <v>24</v>
      </c>
      <c r="E345" s="369" t="s">
        <v>339</v>
      </c>
      <c r="F345" s="370"/>
      <c r="G345" s="369" t="s">
        <v>330</v>
      </c>
      <c r="H345" s="371"/>
      <c r="I345" s="158"/>
      <c r="J345" s="157" t="s">
        <v>2</v>
      </c>
      <c r="K345" s="156"/>
      <c r="L345" s="156"/>
      <c r="M345" s="155"/>
      <c r="N345" s="140"/>
      <c r="V345" s="131"/>
    </row>
    <row r="346" spans="1:22" ht="12.75" customHeight="1">
      <c r="A346" s="429"/>
      <c r="B346" s="153"/>
      <c r="C346" s="153"/>
      <c r="D346" s="154"/>
      <c r="E346" s="153"/>
      <c r="F346" s="153"/>
      <c r="G346" s="378"/>
      <c r="H346" s="373"/>
      <c r="I346" s="374"/>
      <c r="J346" s="152" t="s">
        <v>2</v>
      </c>
      <c r="K346" s="152"/>
      <c r="L346" s="152"/>
      <c r="M346" s="151"/>
      <c r="N346" s="140"/>
      <c r="V346" s="131">
        <f>G346</f>
        <v>0</v>
      </c>
    </row>
    <row r="347" spans="1:22" ht="12.75" customHeight="1">
      <c r="A347" s="429"/>
      <c r="B347" s="150" t="s">
        <v>336</v>
      </c>
      <c r="C347" s="150" t="s">
        <v>338</v>
      </c>
      <c r="D347" s="150" t="s">
        <v>23</v>
      </c>
      <c r="E347" s="367" t="s">
        <v>340</v>
      </c>
      <c r="F347" s="368"/>
      <c r="G347" s="372"/>
      <c r="H347" s="373"/>
      <c r="I347" s="374"/>
      <c r="J347" s="149" t="s">
        <v>1</v>
      </c>
      <c r="K347" s="148"/>
      <c r="L347" s="148"/>
      <c r="M347" s="147"/>
      <c r="N347" s="140"/>
      <c r="V347" s="131"/>
    </row>
    <row r="348" spans="1:22" ht="12.75" customHeight="1" thickBot="1">
      <c r="A348" s="430"/>
      <c r="B348" s="153"/>
      <c r="C348" s="153"/>
      <c r="D348" s="146"/>
      <c r="E348" s="161" t="s">
        <v>4</v>
      </c>
      <c r="F348" s="160"/>
      <c r="G348" s="375"/>
      <c r="H348" s="376"/>
      <c r="I348" s="377"/>
      <c r="J348" s="149" t="s">
        <v>0</v>
      </c>
      <c r="K348" s="148"/>
      <c r="L348" s="148"/>
      <c r="M348" s="147"/>
      <c r="N348" s="140"/>
      <c r="V348" s="131"/>
    </row>
    <row r="349" spans="1:22" ht="12.75" customHeight="1" thickTop="1">
      <c r="A349" s="428">
        <f>A345+1</f>
        <v>80</v>
      </c>
      <c r="B349" s="159" t="s">
        <v>335</v>
      </c>
      <c r="C349" s="159" t="s">
        <v>337</v>
      </c>
      <c r="D349" s="159" t="s">
        <v>24</v>
      </c>
      <c r="E349" s="369" t="s">
        <v>339</v>
      </c>
      <c r="F349" s="370"/>
      <c r="G349" s="369" t="s">
        <v>330</v>
      </c>
      <c r="H349" s="371"/>
      <c r="I349" s="158"/>
      <c r="J349" s="157" t="s">
        <v>2</v>
      </c>
      <c r="K349" s="156"/>
      <c r="L349" s="156"/>
      <c r="M349" s="155"/>
      <c r="N349" s="140"/>
      <c r="V349" s="131"/>
    </row>
    <row r="350" spans="1:22" ht="12.75" customHeight="1">
      <c r="A350" s="429"/>
      <c r="B350" s="153"/>
      <c r="C350" s="153"/>
      <c r="D350" s="154"/>
      <c r="E350" s="153"/>
      <c r="F350" s="153"/>
      <c r="G350" s="378"/>
      <c r="H350" s="373"/>
      <c r="I350" s="374"/>
      <c r="J350" s="152" t="s">
        <v>2</v>
      </c>
      <c r="K350" s="152"/>
      <c r="L350" s="152"/>
      <c r="M350" s="151"/>
      <c r="N350" s="140"/>
      <c r="V350" s="131">
        <f>G350</f>
        <v>0</v>
      </c>
    </row>
    <row r="351" spans="1:22" ht="12.75" customHeight="1">
      <c r="A351" s="429"/>
      <c r="B351" s="150" t="s">
        <v>336</v>
      </c>
      <c r="C351" s="150" t="s">
        <v>338</v>
      </c>
      <c r="D351" s="150" t="s">
        <v>23</v>
      </c>
      <c r="E351" s="367" t="s">
        <v>340</v>
      </c>
      <c r="F351" s="368"/>
      <c r="G351" s="372"/>
      <c r="H351" s="373"/>
      <c r="I351" s="374"/>
      <c r="J351" s="149" t="s">
        <v>1</v>
      </c>
      <c r="K351" s="148"/>
      <c r="L351" s="148"/>
      <c r="M351" s="147"/>
      <c r="N351" s="140"/>
      <c r="V351" s="131"/>
    </row>
    <row r="352" spans="1:22" ht="12.75" customHeight="1" thickBot="1">
      <c r="A352" s="430"/>
      <c r="B352" s="153"/>
      <c r="C352" s="153"/>
      <c r="D352" s="146"/>
      <c r="E352" s="161" t="s">
        <v>4</v>
      </c>
      <c r="F352" s="160"/>
      <c r="G352" s="375"/>
      <c r="H352" s="376"/>
      <c r="I352" s="377"/>
      <c r="J352" s="149" t="s">
        <v>0</v>
      </c>
      <c r="K352" s="148"/>
      <c r="L352" s="148"/>
      <c r="M352" s="147"/>
      <c r="N352" s="140"/>
      <c r="V352" s="131"/>
    </row>
    <row r="353" spans="1:22" ht="12.75" customHeight="1" thickTop="1">
      <c r="A353" s="428">
        <f>A349+1</f>
        <v>81</v>
      </c>
      <c r="B353" s="159" t="s">
        <v>335</v>
      </c>
      <c r="C353" s="159" t="s">
        <v>337</v>
      </c>
      <c r="D353" s="159" t="s">
        <v>24</v>
      </c>
      <c r="E353" s="369" t="s">
        <v>339</v>
      </c>
      <c r="F353" s="370"/>
      <c r="G353" s="369" t="s">
        <v>330</v>
      </c>
      <c r="H353" s="371"/>
      <c r="I353" s="158"/>
      <c r="J353" s="157" t="s">
        <v>2</v>
      </c>
      <c r="K353" s="156"/>
      <c r="L353" s="156"/>
      <c r="M353" s="155"/>
      <c r="N353" s="140"/>
      <c r="V353" s="131"/>
    </row>
    <row r="354" spans="1:22" ht="12.75" customHeight="1">
      <c r="A354" s="429"/>
      <c r="B354" s="153"/>
      <c r="C354" s="153"/>
      <c r="D354" s="154"/>
      <c r="E354" s="153"/>
      <c r="F354" s="153"/>
      <c r="G354" s="378"/>
      <c r="H354" s="373"/>
      <c r="I354" s="374"/>
      <c r="J354" s="152" t="s">
        <v>2</v>
      </c>
      <c r="K354" s="152"/>
      <c r="L354" s="152"/>
      <c r="M354" s="151"/>
      <c r="N354" s="140"/>
      <c r="V354" s="131">
        <f>G354</f>
        <v>0</v>
      </c>
    </row>
    <row r="355" spans="1:22" ht="12.75" customHeight="1">
      <c r="A355" s="429"/>
      <c r="B355" s="150" t="s">
        <v>336</v>
      </c>
      <c r="C355" s="150" t="s">
        <v>338</v>
      </c>
      <c r="D355" s="150" t="s">
        <v>23</v>
      </c>
      <c r="E355" s="367" t="s">
        <v>340</v>
      </c>
      <c r="F355" s="368"/>
      <c r="G355" s="372"/>
      <c r="H355" s="373"/>
      <c r="I355" s="374"/>
      <c r="J355" s="149" t="s">
        <v>1</v>
      </c>
      <c r="K355" s="148"/>
      <c r="L355" s="148"/>
      <c r="M355" s="147"/>
      <c r="N355" s="140"/>
      <c r="V355" s="131"/>
    </row>
    <row r="356" spans="1:22" ht="12.75" customHeight="1" thickBot="1">
      <c r="A356" s="430"/>
      <c r="B356" s="153"/>
      <c r="C356" s="153"/>
      <c r="D356" s="146"/>
      <c r="E356" s="161" t="s">
        <v>4</v>
      </c>
      <c r="F356" s="160"/>
      <c r="G356" s="375"/>
      <c r="H356" s="376"/>
      <c r="I356" s="377"/>
      <c r="J356" s="149" t="s">
        <v>0</v>
      </c>
      <c r="K356" s="148"/>
      <c r="L356" s="148"/>
      <c r="M356" s="147"/>
      <c r="N356" s="140"/>
      <c r="V356" s="131"/>
    </row>
    <row r="357" spans="1:22" ht="12.75" customHeight="1" thickTop="1">
      <c r="A357" s="428">
        <f>A353+1</f>
        <v>82</v>
      </c>
      <c r="B357" s="159" t="s">
        <v>335</v>
      </c>
      <c r="C357" s="159" t="s">
        <v>337</v>
      </c>
      <c r="D357" s="159" t="s">
        <v>24</v>
      </c>
      <c r="E357" s="369" t="s">
        <v>339</v>
      </c>
      <c r="F357" s="370"/>
      <c r="G357" s="369" t="s">
        <v>330</v>
      </c>
      <c r="H357" s="371"/>
      <c r="I357" s="158"/>
      <c r="J357" s="157" t="s">
        <v>2</v>
      </c>
      <c r="K357" s="156"/>
      <c r="L357" s="156"/>
      <c r="M357" s="155"/>
      <c r="N357" s="140"/>
      <c r="V357" s="131"/>
    </row>
    <row r="358" spans="1:22" ht="12.75" customHeight="1">
      <c r="A358" s="429"/>
      <c r="B358" s="153"/>
      <c r="C358" s="153"/>
      <c r="D358" s="154"/>
      <c r="E358" s="153"/>
      <c r="F358" s="153"/>
      <c r="G358" s="378"/>
      <c r="H358" s="373"/>
      <c r="I358" s="374"/>
      <c r="J358" s="152" t="s">
        <v>2</v>
      </c>
      <c r="K358" s="152"/>
      <c r="L358" s="152"/>
      <c r="M358" s="151"/>
      <c r="N358" s="140"/>
      <c r="V358" s="131">
        <f>G358</f>
        <v>0</v>
      </c>
    </row>
    <row r="359" spans="1:22" ht="12.75" customHeight="1">
      <c r="A359" s="429"/>
      <c r="B359" s="150" t="s">
        <v>336</v>
      </c>
      <c r="C359" s="150" t="s">
        <v>338</v>
      </c>
      <c r="D359" s="150" t="s">
        <v>23</v>
      </c>
      <c r="E359" s="367" t="s">
        <v>340</v>
      </c>
      <c r="F359" s="368"/>
      <c r="G359" s="372"/>
      <c r="H359" s="373"/>
      <c r="I359" s="374"/>
      <c r="J359" s="149" t="s">
        <v>1</v>
      </c>
      <c r="K359" s="148"/>
      <c r="L359" s="148"/>
      <c r="M359" s="147"/>
      <c r="N359" s="140"/>
      <c r="V359" s="131"/>
    </row>
    <row r="360" spans="1:22" ht="12.75" customHeight="1" thickBot="1">
      <c r="A360" s="430"/>
      <c r="B360" s="153"/>
      <c r="C360" s="153"/>
      <c r="D360" s="146"/>
      <c r="E360" s="161" t="s">
        <v>4</v>
      </c>
      <c r="F360" s="160"/>
      <c r="G360" s="375"/>
      <c r="H360" s="376"/>
      <c r="I360" s="377"/>
      <c r="J360" s="149" t="s">
        <v>0</v>
      </c>
      <c r="K360" s="148"/>
      <c r="L360" s="148"/>
      <c r="M360" s="147"/>
      <c r="N360" s="140"/>
      <c r="V360" s="131"/>
    </row>
    <row r="361" spans="1:22" ht="12.75" customHeight="1" thickTop="1">
      <c r="A361" s="428">
        <f>A357+1</f>
        <v>83</v>
      </c>
      <c r="B361" s="159" t="s">
        <v>335</v>
      </c>
      <c r="C361" s="159" t="s">
        <v>337</v>
      </c>
      <c r="D361" s="159" t="s">
        <v>24</v>
      </c>
      <c r="E361" s="369" t="s">
        <v>339</v>
      </c>
      <c r="F361" s="370"/>
      <c r="G361" s="369" t="s">
        <v>330</v>
      </c>
      <c r="H361" s="371"/>
      <c r="I361" s="158"/>
      <c r="J361" s="157" t="s">
        <v>2</v>
      </c>
      <c r="K361" s="156"/>
      <c r="L361" s="156"/>
      <c r="M361" s="155"/>
      <c r="N361" s="140"/>
      <c r="V361" s="131"/>
    </row>
    <row r="362" spans="1:22" ht="12.75" customHeight="1">
      <c r="A362" s="429"/>
      <c r="B362" s="153"/>
      <c r="C362" s="153"/>
      <c r="D362" s="154"/>
      <c r="E362" s="153"/>
      <c r="F362" s="153"/>
      <c r="G362" s="378"/>
      <c r="H362" s="373"/>
      <c r="I362" s="374"/>
      <c r="J362" s="152" t="s">
        <v>2</v>
      </c>
      <c r="K362" s="152"/>
      <c r="L362" s="152"/>
      <c r="M362" s="151"/>
      <c r="N362" s="140"/>
      <c r="V362" s="131">
        <f>G362</f>
        <v>0</v>
      </c>
    </row>
    <row r="363" spans="1:22" ht="12.75" customHeight="1">
      <c r="A363" s="429"/>
      <c r="B363" s="150" t="s">
        <v>336</v>
      </c>
      <c r="C363" s="150" t="s">
        <v>338</v>
      </c>
      <c r="D363" s="150" t="s">
        <v>23</v>
      </c>
      <c r="E363" s="367" t="s">
        <v>340</v>
      </c>
      <c r="F363" s="368"/>
      <c r="G363" s="372"/>
      <c r="H363" s="373"/>
      <c r="I363" s="374"/>
      <c r="J363" s="149" t="s">
        <v>1</v>
      </c>
      <c r="K363" s="148"/>
      <c r="L363" s="148"/>
      <c r="M363" s="147"/>
      <c r="N363" s="140"/>
      <c r="V363" s="131"/>
    </row>
    <row r="364" spans="1:22" ht="12.75" customHeight="1" thickBot="1">
      <c r="A364" s="430"/>
      <c r="B364" s="153"/>
      <c r="C364" s="153"/>
      <c r="D364" s="146"/>
      <c r="E364" s="161" t="s">
        <v>4</v>
      </c>
      <c r="F364" s="160"/>
      <c r="G364" s="375"/>
      <c r="H364" s="376"/>
      <c r="I364" s="377"/>
      <c r="J364" s="149" t="s">
        <v>0</v>
      </c>
      <c r="K364" s="148"/>
      <c r="L364" s="148"/>
      <c r="M364" s="147"/>
      <c r="N364" s="140"/>
      <c r="V364" s="131"/>
    </row>
    <row r="365" spans="1:22" ht="12.75" customHeight="1" thickTop="1">
      <c r="A365" s="428">
        <f>A361+1</f>
        <v>84</v>
      </c>
      <c r="B365" s="159" t="s">
        <v>335</v>
      </c>
      <c r="C365" s="159" t="s">
        <v>337</v>
      </c>
      <c r="D365" s="159" t="s">
        <v>24</v>
      </c>
      <c r="E365" s="369" t="s">
        <v>339</v>
      </c>
      <c r="F365" s="370"/>
      <c r="G365" s="369" t="s">
        <v>330</v>
      </c>
      <c r="H365" s="371"/>
      <c r="I365" s="158"/>
      <c r="J365" s="157" t="s">
        <v>2</v>
      </c>
      <c r="K365" s="156"/>
      <c r="L365" s="156"/>
      <c r="M365" s="155"/>
      <c r="N365" s="140"/>
      <c r="V365" s="131"/>
    </row>
    <row r="366" spans="1:22" ht="12.75" customHeight="1">
      <c r="A366" s="429"/>
      <c r="B366" s="153"/>
      <c r="C366" s="153"/>
      <c r="D366" s="154"/>
      <c r="E366" s="153"/>
      <c r="F366" s="153"/>
      <c r="G366" s="378"/>
      <c r="H366" s="373"/>
      <c r="I366" s="374"/>
      <c r="J366" s="152" t="s">
        <v>2</v>
      </c>
      <c r="K366" s="152"/>
      <c r="L366" s="152"/>
      <c r="M366" s="151"/>
      <c r="N366" s="140"/>
      <c r="V366" s="131">
        <f>G366</f>
        <v>0</v>
      </c>
    </row>
    <row r="367" spans="1:22" ht="12.75" customHeight="1">
      <c r="A367" s="429"/>
      <c r="B367" s="150" t="s">
        <v>336</v>
      </c>
      <c r="C367" s="150" t="s">
        <v>338</v>
      </c>
      <c r="D367" s="150" t="s">
        <v>23</v>
      </c>
      <c r="E367" s="367" t="s">
        <v>340</v>
      </c>
      <c r="F367" s="368"/>
      <c r="G367" s="372"/>
      <c r="H367" s="373"/>
      <c r="I367" s="374"/>
      <c r="J367" s="149" t="s">
        <v>1</v>
      </c>
      <c r="K367" s="148"/>
      <c r="L367" s="148"/>
      <c r="M367" s="147"/>
      <c r="N367" s="140"/>
      <c r="V367" s="131"/>
    </row>
    <row r="368" spans="1:22" ht="12.75" customHeight="1" thickBot="1">
      <c r="A368" s="430"/>
      <c r="B368" s="153"/>
      <c r="C368" s="153"/>
      <c r="D368" s="146"/>
      <c r="E368" s="161" t="s">
        <v>4</v>
      </c>
      <c r="F368" s="160"/>
      <c r="G368" s="375"/>
      <c r="H368" s="376"/>
      <c r="I368" s="377"/>
      <c r="J368" s="149" t="s">
        <v>0</v>
      </c>
      <c r="K368" s="148"/>
      <c r="L368" s="148"/>
      <c r="M368" s="147"/>
      <c r="N368" s="140"/>
      <c r="V368" s="131"/>
    </row>
    <row r="369" spans="1:22" ht="12.75" customHeight="1" thickTop="1">
      <c r="A369" s="428">
        <f>A365+1</f>
        <v>85</v>
      </c>
      <c r="B369" s="159" t="s">
        <v>335</v>
      </c>
      <c r="C369" s="159" t="s">
        <v>337</v>
      </c>
      <c r="D369" s="159" t="s">
        <v>24</v>
      </c>
      <c r="E369" s="369" t="s">
        <v>339</v>
      </c>
      <c r="F369" s="370"/>
      <c r="G369" s="369" t="s">
        <v>330</v>
      </c>
      <c r="H369" s="371"/>
      <c r="I369" s="158"/>
      <c r="J369" s="157" t="s">
        <v>2</v>
      </c>
      <c r="K369" s="156"/>
      <c r="L369" s="156"/>
      <c r="M369" s="155"/>
      <c r="N369" s="140"/>
      <c r="V369" s="131"/>
    </row>
    <row r="370" spans="1:22" ht="12.75" customHeight="1">
      <c r="A370" s="429"/>
      <c r="B370" s="153"/>
      <c r="C370" s="153"/>
      <c r="D370" s="154"/>
      <c r="E370" s="153"/>
      <c r="F370" s="153"/>
      <c r="G370" s="378"/>
      <c r="H370" s="373"/>
      <c r="I370" s="374"/>
      <c r="J370" s="152" t="s">
        <v>2</v>
      </c>
      <c r="K370" s="152"/>
      <c r="L370" s="152"/>
      <c r="M370" s="151"/>
      <c r="N370" s="140"/>
      <c r="V370" s="131">
        <f>G370</f>
        <v>0</v>
      </c>
    </row>
    <row r="371" spans="1:22" ht="12.75" customHeight="1">
      <c r="A371" s="429"/>
      <c r="B371" s="150" t="s">
        <v>336</v>
      </c>
      <c r="C371" s="150" t="s">
        <v>338</v>
      </c>
      <c r="D371" s="150" t="s">
        <v>23</v>
      </c>
      <c r="E371" s="367" t="s">
        <v>340</v>
      </c>
      <c r="F371" s="368"/>
      <c r="G371" s="372"/>
      <c r="H371" s="373"/>
      <c r="I371" s="374"/>
      <c r="J371" s="149" t="s">
        <v>1</v>
      </c>
      <c r="K371" s="148"/>
      <c r="L371" s="148"/>
      <c r="M371" s="147"/>
      <c r="N371" s="140"/>
      <c r="V371" s="131"/>
    </row>
    <row r="372" spans="1:22" ht="12.75" customHeight="1" thickBot="1">
      <c r="A372" s="430"/>
      <c r="B372" s="153"/>
      <c r="C372" s="153"/>
      <c r="D372" s="146"/>
      <c r="E372" s="161" t="s">
        <v>4</v>
      </c>
      <c r="F372" s="160"/>
      <c r="G372" s="375"/>
      <c r="H372" s="376"/>
      <c r="I372" s="377"/>
      <c r="J372" s="149" t="s">
        <v>0</v>
      </c>
      <c r="K372" s="148"/>
      <c r="L372" s="148"/>
      <c r="M372" s="147"/>
      <c r="N372" s="140"/>
      <c r="V372" s="131"/>
    </row>
    <row r="373" spans="1:22" ht="12.75" customHeight="1" thickTop="1">
      <c r="A373" s="428">
        <f>A369+1</f>
        <v>86</v>
      </c>
      <c r="B373" s="159" t="s">
        <v>335</v>
      </c>
      <c r="C373" s="159" t="s">
        <v>337</v>
      </c>
      <c r="D373" s="159" t="s">
        <v>24</v>
      </c>
      <c r="E373" s="369" t="s">
        <v>339</v>
      </c>
      <c r="F373" s="370"/>
      <c r="G373" s="369" t="s">
        <v>330</v>
      </c>
      <c r="H373" s="371"/>
      <c r="I373" s="158"/>
      <c r="J373" s="157" t="s">
        <v>2</v>
      </c>
      <c r="K373" s="156"/>
      <c r="L373" s="156"/>
      <c r="M373" s="155"/>
      <c r="N373" s="140"/>
      <c r="V373" s="131"/>
    </row>
    <row r="374" spans="1:22" ht="12.75" customHeight="1">
      <c r="A374" s="429"/>
      <c r="B374" s="153"/>
      <c r="C374" s="153"/>
      <c r="D374" s="154"/>
      <c r="E374" s="153"/>
      <c r="F374" s="153"/>
      <c r="G374" s="378"/>
      <c r="H374" s="373"/>
      <c r="I374" s="374"/>
      <c r="J374" s="152" t="s">
        <v>2</v>
      </c>
      <c r="K374" s="152"/>
      <c r="L374" s="152"/>
      <c r="M374" s="151"/>
      <c r="N374" s="140"/>
      <c r="V374" s="131">
        <f>G374</f>
        <v>0</v>
      </c>
    </row>
    <row r="375" spans="1:22" ht="12.75" customHeight="1">
      <c r="A375" s="429"/>
      <c r="B375" s="150" t="s">
        <v>336</v>
      </c>
      <c r="C375" s="150" t="s">
        <v>338</v>
      </c>
      <c r="D375" s="150" t="s">
        <v>23</v>
      </c>
      <c r="E375" s="367" t="s">
        <v>340</v>
      </c>
      <c r="F375" s="368"/>
      <c r="G375" s="372"/>
      <c r="H375" s="373"/>
      <c r="I375" s="374"/>
      <c r="J375" s="149" t="s">
        <v>1</v>
      </c>
      <c r="K375" s="148"/>
      <c r="L375" s="148"/>
      <c r="M375" s="147"/>
      <c r="N375" s="140"/>
      <c r="V375" s="131"/>
    </row>
    <row r="376" spans="1:22" ht="12.75" customHeight="1" thickBot="1">
      <c r="A376" s="430"/>
      <c r="B376" s="153"/>
      <c r="C376" s="153"/>
      <c r="D376" s="146"/>
      <c r="E376" s="161" t="s">
        <v>4</v>
      </c>
      <c r="F376" s="160"/>
      <c r="G376" s="375"/>
      <c r="H376" s="376"/>
      <c r="I376" s="377"/>
      <c r="J376" s="149" t="s">
        <v>0</v>
      </c>
      <c r="K376" s="148"/>
      <c r="L376" s="148"/>
      <c r="M376" s="147"/>
      <c r="N376" s="140"/>
      <c r="V376" s="131"/>
    </row>
    <row r="377" spans="1:22" ht="12.75" customHeight="1" thickTop="1">
      <c r="A377" s="428">
        <f>A373+1</f>
        <v>87</v>
      </c>
      <c r="B377" s="159" t="s">
        <v>335</v>
      </c>
      <c r="C377" s="159" t="s">
        <v>337</v>
      </c>
      <c r="D377" s="159" t="s">
        <v>24</v>
      </c>
      <c r="E377" s="369" t="s">
        <v>339</v>
      </c>
      <c r="F377" s="370"/>
      <c r="G377" s="369" t="s">
        <v>330</v>
      </c>
      <c r="H377" s="371"/>
      <c r="I377" s="158"/>
      <c r="J377" s="157" t="s">
        <v>2</v>
      </c>
      <c r="K377" s="156"/>
      <c r="L377" s="156"/>
      <c r="M377" s="155"/>
      <c r="N377" s="140"/>
      <c r="V377" s="131"/>
    </row>
    <row r="378" spans="1:22" ht="12.75" customHeight="1">
      <c r="A378" s="429"/>
      <c r="B378" s="153"/>
      <c r="C378" s="153"/>
      <c r="D378" s="154"/>
      <c r="E378" s="153"/>
      <c r="F378" s="153"/>
      <c r="G378" s="378"/>
      <c r="H378" s="373"/>
      <c r="I378" s="374"/>
      <c r="J378" s="152" t="s">
        <v>2</v>
      </c>
      <c r="K378" s="152"/>
      <c r="L378" s="152"/>
      <c r="M378" s="151"/>
      <c r="N378" s="140"/>
      <c r="V378" s="131">
        <f>G378</f>
        <v>0</v>
      </c>
    </row>
    <row r="379" spans="1:22" ht="12.75" customHeight="1">
      <c r="A379" s="429"/>
      <c r="B379" s="150" t="s">
        <v>336</v>
      </c>
      <c r="C379" s="150" t="s">
        <v>338</v>
      </c>
      <c r="D379" s="150" t="s">
        <v>23</v>
      </c>
      <c r="E379" s="367" t="s">
        <v>340</v>
      </c>
      <c r="F379" s="368"/>
      <c r="G379" s="372"/>
      <c r="H379" s="373"/>
      <c r="I379" s="374"/>
      <c r="J379" s="149" t="s">
        <v>1</v>
      </c>
      <c r="K379" s="148"/>
      <c r="L379" s="148"/>
      <c r="M379" s="147"/>
      <c r="N379" s="140"/>
      <c r="V379" s="131"/>
    </row>
    <row r="380" spans="1:22" ht="12.75" customHeight="1" thickBot="1">
      <c r="A380" s="430"/>
      <c r="B380" s="153"/>
      <c r="C380" s="153"/>
      <c r="D380" s="146"/>
      <c r="E380" s="161" t="s">
        <v>4</v>
      </c>
      <c r="F380" s="160"/>
      <c r="G380" s="375"/>
      <c r="H380" s="376"/>
      <c r="I380" s="377"/>
      <c r="J380" s="149" t="s">
        <v>0</v>
      </c>
      <c r="K380" s="148"/>
      <c r="L380" s="148"/>
      <c r="M380" s="147"/>
      <c r="N380" s="140"/>
      <c r="V380" s="131"/>
    </row>
    <row r="381" spans="1:22" ht="12.75" customHeight="1" thickTop="1">
      <c r="A381" s="428">
        <f>A377+1</f>
        <v>88</v>
      </c>
      <c r="B381" s="159" t="s">
        <v>335</v>
      </c>
      <c r="C381" s="159" t="s">
        <v>337</v>
      </c>
      <c r="D381" s="159" t="s">
        <v>24</v>
      </c>
      <c r="E381" s="369" t="s">
        <v>339</v>
      </c>
      <c r="F381" s="370"/>
      <c r="G381" s="369" t="s">
        <v>330</v>
      </c>
      <c r="H381" s="371"/>
      <c r="I381" s="158"/>
      <c r="J381" s="157" t="s">
        <v>2</v>
      </c>
      <c r="K381" s="156"/>
      <c r="L381" s="156"/>
      <c r="M381" s="155"/>
      <c r="N381" s="140"/>
      <c r="V381" s="131"/>
    </row>
    <row r="382" spans="1:22" ht="12.75" customHeight="1">
      <c r="A382" s="429"/>
      <c r="B382" s="153"/>
      <c r="C382" s="153"/>
      <c r="D382" s="154"/>
      <c r="E382" s="153"/>
      <c r="F382" s="153"/>
      <c r="G382" s="378"/>
      <c r="H382" s="373"/>
      <c r="I382" s="374"/>
      <c r="J382" s="152" t="s">
        <v>2</v>
      </c>
      <c r="K382" s="152"/>
      <c r="L382" s="152"/>
      <c r="M382" s="151"/>
      <c r="N382" s="140"/>
      <c r="V382" s="131">
        <f>G382</f>
        <v>0</v>
      </c>
    </row>
    <row r="383" spans="1:22" ht="12.75" customHeight="1">
      <c r="A383" s="429"/>
      <c r="B383" s="150" t="s">
        <v>336</v>
      </c>
      <c r="C383" s="150" t="s">
        <v>338</v>
      </c>
      <c r="D383" s="150" t="s">
        <v>23</v>
      </c>
      <c r="E383" s="367" t="s">
        <v>340</v>
      </c>
      <c r="F383" s="368"/>
      <c r="G383" s="372"/>
      <c r="H383" s="373"/>
      <c r="I383" s="374"/>
      <c r="J383" s="149" t="s">
        <v>1</v>
      </c>
      <c r="K383" s="148"/>
      <c r="L383" s="148"/>
      <c r="M383" s="147"/>
      <c r="N383" s="140"/>
      <c r="V383" s="131"/>
    </row>
    <row r="384" spans="1:22" ht="12.75" customHeight="1" thickBot="1">
      <c r="A384" s="430"/>
      <c r="B384" s="153"/>
      <c r="C384" s="153"/>
      <c r="D384" s="146"/>
      <c r="E384" s="161" t="s">
        <v>4</v>
      </c>
      <c r="F384" s="160"/>
      <c r="G384" s="375"/>
      <c r="H384" s="376"/>
      <c r="I384" s="377"/>
      <c r="J384" s="149" t="s">
        <v>0</v>
      </c>
      <c r="K384" s="148"/>
      <c r="L384" s="148"/>
      <c r="M384" s="147"/>
      <c r="N384" s="140"/>
      <c r="V384" s="131"/>
    </row>
    <row r="385" spans="1:22" ht="12.75" customHeight="1" thickTop="1">
      <c r="A385" s="428">
        <f>A381+1</f>
        <v>89</v>
      </c>
      <c r="B385" s="159" t="s">
        <v>335</v>
      </c>
      <c r="C385" s="159" t="s">
        <v>337</v>
      </c>
      <c r="D385" s="159" t="s">
        <v>24</v>
      </c>
      <c r="E385" s="369" t="s">
        <v>339</v>
      </c>
      <c r="F385" s="370"/>
      <c r="G385" s="369" t="s">
        <v>330</v>
      </c>
      <c r="H385" s="371"/>
      <c r="I385" s="158"/>
      <c r="J385" s="157" t="s">
        <v>2</v>
      </c>
      <c r="K385" s="156"/>
      <c r="L385" s="156"/>
      <c r="M385" s="155"/>
      <c r="N385" s="140"/>
      <c r="V385" s="131"/>
    </row>
    <row r="386" spans="1:22" ht="12.75" customHeight="1">
      <c r="A386" s="429"/>
      <c r="B386" s="153"/>
      <c r="C386" s="153"/>
      <c r="D386" s="154"/>
      <c r="E386" s="153"/>
      <c r="F386" s="153"/>
      <c r="G386" s="378"/>
      <c r="H386" s="373"/>
      <c r="I386" s="374"/>
      <c r="J386" s="152" t="s">
        <v>2</v>
      </c>
      <c r="K386" s="152"/>
      <c r="L386" s="152"/>
      <c r="M386" s="151"/>
      <c r="N386" s="140"/>
      <c r="V386" s="131">
        <f>G386</f>
        <v>0</v>
      </c>
    </row>
    <row r="387" spans="1:22" ht="12.75" customHeight="1">
      <c r="A387" s="429"/>
      <c r="B387" s="150" t="s">
        <v>336</v>
      </c>
      <c r="C387" s="150" t="s">
        <v>338</v>
      </c>
      <c r="D387" s="150" t="s">
        <v>23</v>
      </c>
      <c r="E387" s="367" t="s">
        <v>340</v>
      </c>
      <c r="F387" s="368"/>
      <c r="G387" s="372"/>
      <c r="H387" s="373"/>
      <c r="I387" s="374"/>
      <c r="J387" s="149" t="s">
        <v>1</v>
      </c>
      <c r="K387" s="148"/>
      <c r="L387" s="148"/>
      <c r="M387" s="147"/>
      <c r="N387" s="140"/>
      <c r="V387" s="131"/>
    </row>
    <row r="388" spans="1:22" ht="12.75" customHeight="1" thickBot="1">
      <c r="A388" s="430"/>
      <c r="B388" s="153"/>
      <c r="C388" s="153"/>
      <c r="D388" s="146"/>
      <c r="E388" s="161" t="s">
        <v>4</v>
      </c>
      <c r="F388" s="160"/>
      <c r="G388" s="375"/>
      <c r="H388" s="376"/>
      <c r="I388" s="377"/>
      <c r="J388" s="149" t="s">
        <v>0</v>
      </c>
      <c r="K388" s="148"/>
      <c r="L388" s="148"/>
      <c r="M388" s="147"/>
      <c r="N388" s="140"/>
      <c r="V388" s="131"/>
    </row>
    <row r="389" spans="1:22" ht="12.75" customHeight="1" thickTop="1">
      <c r="A389" s="428">
        <f>A385+1</f>
        <v>90</v>
      </c>
      <c r="B389" s="159" t="s">
        <v>335</v>
      </c>
      <c r="C389" s="159" t="s">
        <v>337</v>
      </c>
      <c r="D389" s="159" t="s">
        <v>24</v>
      </c>
      <c r="E389" s="369" t="s">
        <v>339</v>
      </c>
      <c r="F389" s="370"/>
      <c r="G389" s="369" t="s">
        <v>330</v>
      </c>
      <c r="H389" s="371"/>
      <c r="I389" s="158"/>
      <c r="J389" s="157" t="s">
        <v>2</v>
      </c>
      <c r="K389" s="156"/>
      <c r="L389" s="156"/>
      <c r="M389" s="155"/>
      <c r="N389" s="140"/>
      <c r="V389" s="131"/>
    </row>
    <row r="390" spans="1:22" ht="12.75" customHeight="1">
      <c r="A390" s="429"/>
      <c r="B390" s="153"/>
      <c r="C390" s="153"/>
      <c r="D390" s="154"/>
      <c r="E390" s="153"/>
      <c r="F390" s="153"/>
      <c r="G390" s="378"/>
      <c r="H390" s="373"/>
      <c r="I390" s="374"/>
      <c r="J390" s="152" t="s">
        <v>2</v>
      </c>
      <c r="K390" s="152"/>
      <c r="L390" s="152"/>
      <c r="M390" s="151"/>
      <c r="N390" s="140"/>
      <c r="V390" s="131">
        <f>G390</f>
        <v>0</v>
      </c>
    </row>
    <row r="391" spans="1:22" ht="12.75" customHeight="1">
      <c r="A391" s="429"/>
      <c r="B391" s="150" t="s">
        <v>336</v>
      </c>
      <c r="C391" s="150" t="s">
        <v>338</v>
      </c>
      <c r="D391" s="150" t="s">
        <v>23</v>
      </c>
      <c r="E391" s="367" t="s">
        <v>340</v>
      </c>
      <c r="F391" s="368"/>
      <c r="G391" s="372"/>
      <c r="H391" s="373"/>
      <c r="I391" s="374"/>
      <c r="J391" s="149" t="s">
        <v>1</v>
      </c>
      <c r="K391" s="148"/>
      <c r="L391" s="148"/>
      <c r="M391" s="147"/>
      <c r="N391" s="140"/>
      <c r="V391" s="131"/>
    </row>
    <row r="392" spans="1:22" ht="12.75" customHeight="1" thickBot="1">
      <c r="A392" s="430"/>
      <c r="B392" s="153"/>
      <c r="C392" s="153"/>
      <c r="D392" s="146"/>
      <c r="E392" s="161" t="s">
        <v>4</v>
      </c>
      <c r="F392" s="160"/>
      <c r="G392" s="375"/>
      <c r="H392" s="376"/>
      <c r="I392" s="377"/>
      <c r="J392" s="149" t="s">
        <v>0</v>
      </c>
      <c r="K392" s="148"/>
      <c r="L392" s="148"/>
      <c r="M392" s="147"/>
      <c r="N392" s="140"/>
      <c r="V392" s="131"/>
    </row>
    <row r="393" spans="1:22" ht="12.75" customHeight="1" thickTop="1">
      <c r="A393" s="428">
        <f>A389+1</f>
        <v>91</v>
      </c>
      <c r="B393" s="159" t="s">
        <v>335</v>
      </c>
      <c r="C393" s="159" t="s">
        <v>337</v>
      </c>
      <c r="D393" s="159" t="s">
        <v>24</v>
      </c>
      <c r="E393" s="369" t="s">
        <v>339</v>
      </c>
      <c r="F393" s="370"/>
      <c r="G393" s="369" t="s">
        <v>330</v>
      </c>
      <c r="H393" s="371"/>
      <c r="I393" s="158"/>
      <c r="J393" s="157" t="s">
        <v>2</v>
      </c>
      <c r="K393" s="156"/>
      <c r="L393" s="156"/>
      <c r="M393" s="155"/>
      <c r="N393" s="140"/>
      <c r="V393" s="131"/>
    </row>
    <row r="394" spans="1:22" ht="12.75" customHeight="1">
      <c r="A394" s="429"/>
      <c r="B394" s="153"/>
      <c r="C394" s="153"/>
      <c r="D394" s="154"/>
      <c r="E394" s="153"/>
      <c r="F394" s="153"/>
      <c r="G394" s="378"/>
      <c r="H394" s="373"/>
      <c r="I394" s="374"/>
      <c r="J394" s="152" t="s">
        <v>2</v>
      </c>
      <c r="K394" s="152"/>
      <c r="L394" s="152"/>
      <c r="M394" s="151"/>
      <c r="N394" s="140"/>
      <c r="V394" s="131">
        <f>G394</f>
        <v>0</v>
      </c>
    </row>
    <row r="395" spans="1:22" ht="12.75" customHeight="1">
      <c r="A395" s="429"/>
      <c r="B395" s="150" t="s">
        <v>336</v>
      </c>
      <c r="C395" s="150" t="s">
        <v>338</v>
      </c>
      <c r="D395" s="150" t="s">
        <v>23</v>
      </c>
      <c r="E395" s="367" t="s">
        <v>340</v>
      </c>
      <c r="F395" s="368"/>
      <c r="G395" s="372"/>
      <c r="H395" s="373"/>
      <c r="I395" s="374"/>
      <c r="J395" s="149" t="s">
        <v>1</v>
      </c>
      <c r="K395" s="148"/>
      <c r="L395" s="148"/>
      <c r="M395" s="147"/>
      <c r="N395" s="140"/>
      <c r="V395" s="131"/>
    </row>
    <row r="396" spans="1:22" ht="12.75" customHeight="1" thickBot="1">
      <c r="A396" s="430"/>
      <c r="B396" s="153"/>
      <c r="C396" s="153"/>
      <c r="D396" s="146"/>
      <c r="E396" s="161" t="s">
        <v>4</v>
      </c>
      <c r="F396" s="160"/>
      <c r="G396" s="375"/>
      <c r="H396" s="376"/>
      <c r="I396" s="377"/>
      <c r="J396" s="149" t="s">
        <v>0</v>
      </c>
      <c r="K396" s="148"/>
      <c r="L396" s="148"/>
      <c r="M396" s="147"/>
      <c r="N396" s="140"/>
      <c r="V396" s="131"/>
    </row>
    <row r="397" spans="1:22" ht="12.75" customHeight="1" thickTop="1">
      <c r="A397" s="428">
        <f>A393+1</f>
        <v>92</v>
      </c>
      <c r="B397" s="159" t="s">
        <v>335</v>
      </c>
      <c r="C397" s="159" t="s">
        <v>337</v>
      </c>
      <c r="D397" s="159" t="s">
        <v>24</v>
      </c>
      <c r="E397" s="369" t="s">
        <v>339</v>
      </c>
      <c r="F397" s="370"/>
      <c r="G397" s="369" t="s">
        <v>330</v>
      </c>
      <c r="H397" s="371"/>
      <c r="I397" s="158"/>
      <c r="J397" s="157" t="s">
        <v>2</v>
      </c>
      <c r="K397" s="156"/>
      <c r="L397" s="156"/>
      <c r="M397" s="155"/>
      <c r="N397" s="140"/>
      <c r="V397" s="131"/>
    </row>
    <row r="398" spans="1:22" ht="12.75" customHeight="1">
      <c r="A398" s="429"/>
      <c r="B398" s="153"/>
      <c r="C398" s="153"/>
      <c r="D398" s="154"/>
      <c r="E398" s="153"/>
      <c r="F398" s="153"/>
      <c r="G398" s="378"/>
      <c r="H398" s="373"/>
      <c r="I398" s="374"/>
      <c r="J398" s="152" t="s">
        <v>2</v>
      </c>
      <c r="K398" s="152"/>
      <c r="L398" s="152"/>
      <c r="M398" s="151"/>
      <c r="N398" s="140"/>
      <c r="V398" s="131">
        <f>G398</f>
        <v>0</v>
      </c>
    </row>
    <row r="399" spans="1:22" ht="12.75" customHeight="1">
      <c r="A399" s="429"/>
      <c r="B399" s="150" t="s">
        <v>336</v>
      </c>
      <c r="C399" s="150" t="s">
        <v>338</v>
      </c>
      <c r="D399" s="150" t="s">
        <v>23</v>
      </c>
      <c r="E399" s="367" t="s">
        <v>340</v>
      </c>
      <c r="F399" s="368"/>
      <c r="G399" s="372"/>
      <c r="H399" s="373"/>
      <c r="I399" s="374"/>
      <c r="J399" s="149" t="s">
        <v>1</v>
      </c>
      <c r="K399" s="148"/>
      <c r="L399" s="148"/>
      <c r="M399" s="147"/>
      <c r="N399" s="140"/>
      <c r="V399" s="131"/>
    </row>
    <row r="400" spans="1:22" ht="12.75" customHeight="1" thickBot="1">
      <c r="A400" s="430"/>
      <c r="B400" s="153"/>
      <c r="C400" s="153"/>
      <c r="D400" s="146"/>
      <c r="E400" s="161" t="s">
        <v>4</v>
      </c>
      <c r="F400" s="160"/>
      <c r="G400" s="375"/>
      <c r="H400" s="376"/>
      <c r="I400" s="377"/>
      <c r="J400" s="149" t="s">
        <v>0</v>
      </c>
      <c r="K400" s="148"/>
      <c r="L400" s="148"/>
      <c r="M400" s="147"/>
      <c r="N400" s="140"/>
      <c r="V400" s="131"/>
    </row>
    <row r="401" spans="1:22" ht="12.75" customHeight="1" thickTop="1">
      <c r="A401" s="428">
        <f>A397+1</f>
        <v>93</v>
      </c>
      <c r="B401" s="159" t="s">
        <v>335</v>
      </c>
      <c r="C401" s="159" t="s">
        <v>337</v>
      </c>
      <c r="D401" s="159" t="s">
        <v>24</v>
      </c>
      <c r="E401" s="369" t="s">
        <v>339</v>
      </c>
      <c r="F401" s="370"/>
      <c r="G401" s="369" t="s">
        <v>330</v>
      </c>
      <c r="H401" s="371"/>
      <c r="I401" s="158"/>
      <c r="J401" s="157" t="s">
        <v>2</v>
      </c>
      <c r="K401" s="156"/>
      <c r="L401" s="156"/>
      <c r="M401" s="155"/>
      <c r="N401" s="140"/>
      <c r="V401" s="131"/>
    </row>
    <row r="402" spans="1:22" ht="12.75" customHeight="1">
      <c r="A402" s="429"/>
      <c r="B402" s="153"/>
      <c r="C402" s="153"/>
      <c r="D402" s="154"/>
      <c r="E402" s="153"/>
      <c r="F402" s="153"/>
      <c r="G402" s="378"/>
      <c r="H402" s="373"/>
      <c r="I402" s="374"/>
      <c r="J402" s="152" t="s">
        <v>2</v>
      </c>
      <c r="K402" s="152"/>
      <c r="L402" s="152"/>
      <c r="M402" s="151"/>
      <c r="N402" s="140"/>
      <c r="V402" s="131">
        <f>G402</f>
        <v>0</v>
      </c>
    </row>
    <row r="403" spans="1:22" ht="12.75" customHeight="1">
      <c r="A403" s="429"/>
      <c r="B403" s="150" t="s">
        <v>336</v>
      </c>
      <c r="C403" s="150" t="s">
        <v>338</v>
      </c>
      <c r="D403" s="150" t="s">
        <v>23</v>
      </c>
      <c r="E403" s="367" t="s">
        <v>340</v>
      </c>
      <c r="F403" s="368"/>
      <c r="G403" s="372"/>
      <c r="H403" s="373"/>
      <c r="I403" s="374"/>
      <c r="J403" s="149" t="s">
        <v>1</v>
      </c>
      <c r="K403" s="148"/>
      <c r="L403" s="148"/>
      <c r="M403" s="147"/>
      <c r="N403" s="140"/>
      <c r="V403" s="131"/>
    </row>
    <row r="404" spans="1:22" ht="12.75" customHeight="1" thickBot="1">
      <c r="A404" s="430"/>
      <c r="B404" s="153"/>
      <c r="C404" s="153"/>
      <c r="D404" s="146"/>
      <c r="E404" s="161" t="s">
        <v>4</v>
      </c>
      <c r="F404" s="160"/>
      <c r="G404" s="375"/>
      <c r="H404" s="376"/>
      <c r="I404" s="377"/>
      <c r="J404" s="149" t="s">
        <v>0</v>
      </c>
      <c r="K404" s="148"/>
      <c r="L404" s="148"/>
      <c r="M404" s="147"/>
      <c r="N404" s="140"/>
      <c r="V404" s="131"/>
    </row>
    <row r="405" spans="1:22" ht="12.75" customHeight="1" thickTop="1">
      <c r="A405" s="428">
        <f>A401+1</f>
        <v>94</v>
      </c>
      <c r="B405" s="159" t="s">
        <v>335</v>
      </c>
      <c r="C405" s="159" t="s">
        <v>337</v>
      </c>
      <c r="D405" s="159" t="s">
        <v>24</v>
      </c>
      <c r="E405" s="369" t="s">
        <v>339</v>
      </c>
      <c r="F405" s="370"/>
      <c r="G405" s="369" t="s">
        <v>330</v>
      </c>
      <c r="H405" s="371"/>
      <c r="I405" s="158"/>
      <c r="J405" s="157" t="s">
        <v>2</v>
      </c>
      <c r="K405" s="156"/>
      <c r="L405" s="156"/>
      <c r="M405" s="155"/>
      <c r="N405" s="140"/>
      <c r="V405" s="131"/>
    </row>
    <row r="406" spans="1:22" ht="12.75" customHeight="1">
      <c r="A406" s="429"/>
      <c r="B406" s="153"/>
      <c r="C406" s="153"/>
      <c r="D406" s="154"/>
      <c r="E406" s="153"/>
      <c r="F406" s="153"/>
      <c r="G406" s="378"/>
      <c r="H406" s="373"/>
      <c r="I406" s="374"/>
      <c r="J406" s="152" t="s">
        <v>2</v>
      </c>
      <c r="K406" s="152"/>
      <c r="L406" s="152"/>
      <c r="M406" s="151"/>
      <c r="N406" s="140"/>
      <c r="V406" s="131">
        <f>G406</f>
        <v>0</v>
      </c>
    </row>
    <row r="407" spans="1:22" ht="12.75" customHeight="1">
      <c r="A407" s="429"/>
      <c r="B407" s="150" t="s">
        <v>336</v>
      </c>
      <c r="C407" s="150" t="s">
        <v>338</v>
      </c>
      <c r="D407" s="150" t="s">
        <v>23</v>
      </c>
      <c r="E407" s="367" t="s">
        <v>340</v>
      </c>
      <c r="F407" s="368"/>
      <c r="G407" s="372"/>
      <c r="H407" s="373"/>
      <c r="I407" s="374"/>
      <c r="J407" s="149" t="s">
        <v>1</v>
      </c>
      <c r="K407" s="148"/>
      <c r="L407" s="148"/>
      <c r="M407" s="147"/>
      <c r="N407" s="140"/>
      <c r="V407" s="131"/>
    </row>
    <row r="408" spans="1:22" ht="12.75" customHeight="1" thickBot="1">
      <c r="A408" s="430"/>
      <c r="B408" s="153"/>
      <c r="C408" s="153"/>
      <c r="D408" s="146"/>
      <c r="E408" s="161" t="s">
        <v>4</v>
      </c>
      <c r="F408" s="160"/>
      <c r="G408" s="375"/>
      <c r="H408" s="376"/>
      <c r="I408" s="377"/>
      <c r="J408" s="149" t="s">
        <v>0</v>
      </c>
      <c r="K408" s="148"/>
      <c r="L408" s="148"/>
      <c r="M408" s="147"/>
      <c r="N408" s="140"/>
      <c r="V408" s="131"/>
    </row>
    <row r="409" spans="1:22" ht="12.75" customHeight="1" thickTop="1">
      <c r="A409" s="428">
        <f>A405+1</f>
        <v>95</v>
      </c>
      <c r="B409" s="159" t="s">
        <v>335</v>
      </c>
      <c r="C409" s="159" t="s">
        <v>337</v>
      </c>
      <c r="D409" s="159" t="s">
        <v>24</v>
      </c>
      <c r="E409" s="369" t="s">
        <v>339</v>
      </c>
      <c r="F409" s="370"/>
      <c r="G409" s="369" t="s">
        <v>330</v>
      </c>
      <c r="H409" s="371"/>
      <c r="I409" s="158"/>
      <c r="J409" s="157" t="s">
        <v>2</v>
      </c>
      <c r="K409" s="156"/>
      <c r="L409" s="156"/>
      <c r="M409" s="155"/>
      <c r="N409" s="140"/>
      <c r="V409" s="131"/>
    </row>
    <row r="410" spans="1:22" ht="12.75" customHeight="1">
      <c r="A410" s="429"/>
      <c r="B410" s="153"/>
      <c r="C410" s="153"/>
      <c r="D410" s="154"/>
      <c r="E410" s="153"/>
      <c r="F410" s="153"/>
      <c r="G410" s="378"/>
      <c r="H410" s="373"/>
      <c r="I410" s="374"/>
      <c r="J410" s="152" t="s">
        <v>2</v>
      </c>
      <c r="K410" s="152"/>
      <c r="L410" s="152"/>
      <c r="M410" s="151"/>
      <c r="N410" s="140"/>
      <c r="V410" s="131">
        <f>G410</f>
        <v>0</v>
      </c>
    </row>
    <row r="411" spans="1:22" ht="12.75" customHeight="1">
      <c r="A411" s="429"/>
      <c r="B411" s="150" t="s">
        <v>336</v>
      </c>
      <c r="C411" s="150" t="s">
        <v>338</v>
      </c>
      <c r="D411" s="150" t="s">
        <v>23</v>
      </c>
      <c r="E411" s="367" t="s">
        <v>340</v>
      </c>
      <c r="F411" s="368"/>
      <c r="G411" s="372"/>
      <c r="H411" s="373"/>
      <c r="I411" s="374"/>
      <c r="J411" s="149" t="s">
        <v>1</v>
      </c>
      <c r="K411" s="148"/>
      <c r="L411" s="148"/>
      <c r="M411" s="147"/>
      <c r="N411" s="140"/>
      <c r="V411" s="131"/>
    </row>
    <row r="412" spans="1:22" ht="12.75" customHeight="1" thickBot="1">
      <c r="A412" s="430"/>
      <c r="B412" s="153"/>
      <c r="C412" s="153"/>
      <c r="D412" s="146"/>
      <c r="E412" s="161" t="s">
        <v>4</v>
      </c>
      <c r="F412" s="160"/>
      <c r="G412" s="375"/>
      <c r="H412" s="376"/>
      <c r="I412" s="377"/>
      <c r="J412" s="149" t="s">
        <v>0</v>
      </c>
      <c r="K412" s="148"/>
      <c r="L412" s="148"/>
      <c r="M412" s="147"/>
      <c r="N412" s="140"/>
      <c r="V412" s="131"/>
    </row>
    <row r="413" spans="1:22" ht="12.75" customHeight="1" thickTop="1">
      <c r="A413" s="428">
        <f>A409+1</f>
        <v>96</v>
      </c>
      <c r="B413" s="159" t="s">
        <v>335</v>
      </c>
      <c r="C413" s="159" t="s">
        <v>337</v>
      </c>
      <c r="D413" s="159" t="s">
        <v>24</v>
      </c>
      <c r="E413" s="369" t="s">
        <v>339</v>
      </c>
      <c r="F413" s="370"/>
      <c r="G413" s="369" t="s">
        <v>330</v>
      </c>
      <c r="H413" s="371"/>
      <c r="I413" s="158"/>
      <c r="J413" s="157" t="s">
        <v>2</v>
      </c>
      <c r="K413" s="156"/>
      <c r="L413" s="156"/>
      <c r="M413" s="155"/>
      <c r="N413" s="140"/>
      <c r="V413" s="131"/>
    </row>
    <row r="414" spans="1:22" ht="12.75" customHeight="1">
      <c r="A414" s="429"/>
      <c r="B414" s="153"/>
      <c r="C414" s="153"/>
      <c r="D414" s="154"/>
      <c r="E414" s="153"/>
      <c r="F414" s="153"/>
      <c r="G414" s="378"/>
      <c r="H414" s="373"/>
      <c r="I414" s="374"/>
      <c r="J414" s="152" t="s">
        <v>2</v>
      </c>
      <c r="K414" s="152"/>
      <c r="L414" s="152"/>
      <c r="M414" s="151"/>
      <c r="N414" s="140"/>
      <c r="V414" s="131">
        <f>G414</f>
        <v>0</v>
      </c>
    </row>
    <row r="415" spans="1:22" ht="12.75" customHeight="1">
      <c r="A415" s="429"/>
      <c r="B415" s="150" t="s">
        <v>336</v>
      </c>
      <c r="C415" s="150" t="s">
        <v>338</v>
      </c>
      <c r="D415" s="150" t="s">
        <v>23</v>
      </c>
      <c r="E415" s="367" t="s">
        <v>340</v>
      </c>
      <c r="F415" s="368"/>
      <c r="G415" s="372"/>
      <c r="H415" s="373"/>
      <c r="I415" s="374"/>
      <c r="J415" s="149" t="s">
        <v>1</v>
      </c>
      <c r="K415" s="148"/>
      <c r="L415" s="148"/>
      <c r="M415" s="147"/>
      <c r="N415" s="140"/>
      <c r="V415" s="131"/>
    </row>
    <row r="416" spans="1:22" ht="12.75" customHeight="1" thickBot="1">
      <c r="A416" s="430"/>
      <c r="B416" s="153"/>
      <c r="C416" s="153"/>
      <c r="D416" s="146"/>
      <c r="E416" s="161" t="s">
        <v>4</v>
      </c>
      <c r="F416" s="160"/>
      <c r="G416" s="375"/>
      <c r="H416" s="376"/>
      <c r="I416" s="377"/>
      <c r="J416" s="149" t="s">
        <v>0</v>
      </c>
      <c r="K416" s="148"/>
      <c r="L416" s="148"/>
      <c r="M416" s="147"/>
      <c r="N416" s="140"/>
      <c r="V416" s="131"/>
    </row>
    <row r="417" spans="1:22" ht="12.75" customHeight="1" thickTop="1">
      <c r="A417" s="428">
        <f>A413+1</f>
        <v>97</v>
      </c>
      <c r="B417" s="159" t="s">
        <v>335</v>
      </c>
      <c r="C417" s="159" t="s">
        <v>337</v>
      </c>
      <c r="D417" s="159" t="s">
        <v>24</v>
      </c>
      <c r="E417" s="369" t="s">
        <v>339</v>
      </c>
      <c r="F417" s="370"/>
      <c r="G417" s="369" t="s">
        <v>330</v>
      </c>
      <c r="H417" s="371"/>
      <c r="I417" s="158"/>
      <c r="J417" s="157" t="s">
        <v>2</v>
      </c>
      <c r="K417" s="156"/>
      <c r="L417" s="156"/>
      <c r="M417" s="155"/>
      <c r="N417" s="140"/>
      <c r="V417" s="131"/>
    </row>
    <row r="418" spans="1:22" ht="12.75" customHeight="1">
      <c r="A418" s="429"/>
      <c r="B418" s="153"/>
      <c r="C418" s="153"/>
      <c r="D418" s="154"/>
      <c r="E418" s="153"/>
      <c r="F418" s="153"/>
      <c r="G418" s="378"/>
      <c r="H418" s="373"/>
      <c r="I418" s="374"/>
      <c r="J418" s="152" t="s">
        <v>2</v>
      </c>
      <c r="K418" s="152"/>
      <c r="L418" s="152"/>
      <c r="M418" s="151"/>
      <c r="N418" s="140"/>
      <c r="V418" s="131">
        <f>G418</f>
        <v>0</v>
      </c>
    </row>
    <row r="419" spans="1:22" ht="12.75" customHeight="1">
      <c r="A419" s="429"/>
      <c r="B419" s="150" t="s">
        <v>336</v>
      </c>
      <c r="C419" s="150" t="s">
        <v>338</v>
      </c>
      <c r="D419" s="150" t="s">
        <v>23</v>
      </c>
      <c r="E419" s="367" t="s">
        <v>340</v>
      </c>
      <c r="F419" s="368"/>
      <c r="G419" s="372"/>
      <c r="H419" s="373"/>
      <c r="I419" s="374"/>
      <c r="J419" s="149" t="s">
        <v>1</v>
      </c>
      <c r="K419" s="148"/>
      <c r="L419" s="148"/>
      <c r="M419" s="147"/>
      <c r="N419" s="140"/>
      <c r="V419" s="131"/>
    </row>
    <row r="420" spans="1:22" ht="12.75" customHeight="1" thickBot="1">
      <c r="A420" s="430"/>
      <c r="B420" s="153"/>
      <c r="C420" s="153"/>
      <c r="D420" s="146"/>
      <c r="E420" s="161" t="s">
        <v>4</v>
      </c>
      <c r="F420" s="160"/>
      <c r="G420" s="375"/>
      <c r="H420" s="376"/>
      <c r="I420" s="377"/>
      <c r="J420" s="149" t="s">
        <v>0</v>
      </c>
      <c r="K420" s="148"/>
      <c r="L420" s="148"/>
      <c r="M420" s="147"/>
      <c r="N420" s="140"/>
      <c r="V420" s="131"/>
    </row>
    <row r="421" spans="1:22" ht="12.75" customHeight="1" thickTop="1">
      <c r="A421" s="428">
        <f>A417+1</f>
        <v>98</v>
      </c>
      <c r="B421" s="159" t="s">
        <v>335</v>
      </c>
      <c r="C421" s="159" t="s">
        <v>337</v>
      </c>
      <c r="D421" s="159" t="s">
        <v>24</v>
      </c>
      <c r="E421" s="369" t="s">
        <v>339</v>
      </c>
      <c r="F421" s="370"/>
      <c r="G421" s="369" t="s">
        <v>330</v>
      </c>
      <c r="H421" s="371"/>
      <c r="I421" s="158"/>
      <c r="J421" s="157" t="s">
        <v>2</v>
      </c>
      <c r="K421" s="156"/>
      <c r="L421" s="156"/>
      <c r="M421" s="155"/>
      <c r="N421" s="140"/>
      <c r="V421" s="131"/>
    </row>
    <row r="422" spans="1:22" ht="12.75" customHeight="1">
      <c r="A422" s="429"/>
      <c r="B422" s="153"/>
      <c r="C422" s="153"/>
      <c r="D422" s="154"/>
      <c r="E422" s="153"/>
      <c r="F422" s="153"/>
      <c r="G422" s="378"/>
      <c r="H422" s="373"/>
      <c r="I422" s="374"/>
      <c r="J422" s="152" t="s">
        <v>2</v>
      </c>
      <c r="K422" s="152"/>
      <c r="L422" s="152"/>
      <c r="M422" s="151"/>
      <c r="N422" s="140"/>
      <c r="V422" s="131">
        <f>G422</f>
        <v>0</v>
      </c>
    </row>
    <row r="423" spans="1:22" ht="12.75" customHeight="1">
      <c r="A423" s="429"/>
      <c r="B423" s="150" t="s">
        <v>336</v>
      </c>
      <c r="C423" s="150" t="s">
        <v>338</v>
      </c>
      <c r="D423" s="150" t="s">
        <v>23</v>
      </c>
      <c r="E423" s="367" t="s">
        <v>340</v>
      </c>
      <c r="F423" s="368"/>
      <c r="G423" s="372"/>
      <c r="H423" s="373"/>
      <c r="I423" s="374"/>
      <c r="J423" s="149" t="s">
        <v>1</v>
      </c>
      <c r="K423" s="148"/>
      <c r="L423" s="148"/>
      <c r="M423" s="147"/>
      <c r="N423" s="140"/>
      <c r="V423" s="131"/>
    </row>
    <row r="424" spans="1:22" ht="12.75" customHeight="1" thickBot="1">
      <c r="A424" s="430"/>
      <c r="B424" s="153"/>
      <c r="C424" s="153"/>
      <c r="D424" s="146"/>
      <c r="E424" s="161" t="s">
        <v>4</v>
      </c>
      <c r="F424" s="160"/>
      <c r="G424" s="375"/>
      <c r="H424" s="376"/>
      <c r="I424" s="377"/>
      <c r="J424" s="149" t="s">
        <v>0</v>
      </c>
      <c r="K424" s="148"/>
      <c r="L424" s="148"/>
      <c r="M424" s="147"/>
      <c r="N424" s="140"/>
      <c r="V424" s="131"/>
    </row>
    <row r="425" spans="1:22" ht="12.75" customHeight="1" thickTop="1">
      <c r="A425" s="428">
        <f>A421+1</f>
        <v>99</v>
      </c>
      <c r="B425" s="159" t="s">
        <v>335</v>
      </c>
      <c r="C425" s="159" t="s">
        <v>337</v>
      </c>
      <c r="D425" s="159" t="s">
        <v>24</v>
      </c>
      <c r="E425" s="369" t="s">
        <v>339</v>
      </c>
      <c r="F425" s="370"/>
      <c r="G425" s="369" t="s">
        <v>330</v>
      </c>
      <c r="H425" s="371"/>
      <c r="I425" s="158"/>
      <c r="J425" s="157" t="s">
        <v>2</v>
      </c>
      <c r="K425" s="156"/>
      <c r="L425" s="156"/>
      <c r="M425" s="155"/>
      <c r="N425" s="140"/>
      <c r="V425" s="131"/>
    </row>
    <row r="426" spans="1:22" ht="12.75" customHeight="1">
      <c r="A426" s="429"/>
      <c r="B426" s="153"/>
      <c r="C426" s="153"/>
      <c r="D426" s="154"/>
      <c r="E426" s="153"/>
      <c r="F426" s="153"/>
      <c r="G426" s="378"/>
      <c r="H426" s="373"/>
      <c r="I426" s="374"/>
      <c r="J426" s="152" t="s">
        <v>2</v>
      </c>
      <c r="K426" s="152"/>
      <c r="L426" s="152"/>
      <c r="M426" s="151"/>
      <c r="N426" s="140"/>
      <c r="V426" s="131">
        <f>G426</f>
        <v>0</v>
      </c>
    </row>
    <row r="427" spans="1:22" ht="12.75" customHeight="1">
      <c r="A427" s="429"/>
      <c r="B427" s="150" t="s">
        <v>336</v>
      </c>
      <c r="C427" s="150" t="s">
        <v>338</v>
      </c>
      <c r="D427" s="150" t="s">
        <v>23</v>
      </c>
      <c r="E427" s="367" t="s">
        <v>340</v>
      </c>
      <c r="F427" s="368"/>
      <c r="G427" s="372"/>
      <c r="H427" s="373"/>
      <c r="I427" s="374"/>
      <c r="J427" s="149" t="s">
        <v>1</v>
      </c>
      <c r="K427" s="148"/>
      <c r="L427" s="148"/>
      <c r="M427" s="147"/>
      <c r="N427" s="140"/>
      <c r="V427" s="131"/>
    </row>
    <row r="428" spans="1:22" ht="12.75" customHeight="1" thickBot="1">
      <c r="A428" s="430"/>
      <c r="B428" s="153"/>
      <c r="C428" s="153"/>
      <c r="D428" s="146"/>
      <c r="E428" s="161" t="s">
        <v>4</v>
      </c>
      <c r="F428" s="160"/>
      <c r="G428" s="375"/>
      <c r="H428" s="376"/>
      <c r="I428" s="377"/>
      <c r="J428" s="149" t="s">
        <v>0</v>
      </c>
      <c r="K428" s="148"/>
      <c r="L428" s="148"/>
      <c r="M428" s="147"/>
      <c r="N428" s="140"/>
      <c r="V428" s="131"/>
    </row>
    <row r="429" spans="1:22" ht="12.75" customHeight="1" thickTop="1">
      <c r="A429" s="428">
        <f>A425+1</f>
        <v>100</v>
      </c>
      <c r="B429" s="159" t="s">
        <v>335</v>
      </c>
      <c r="C429" s="159" t="s">
        <v>337</v>
      </c>
      <c r="D429" s="159" t="s">
        <v>24</v>
      </c>
      <c r="E429" s="369" t="s">
        <v>339</v>
      </c>
      <c r="F429" s="370"/>
      <c r="G429" s="369" t="s">
        <v>330</v>
      </c>
      <c r="H429" s="371"/>
      <c r="I429" s="158"/>
      <c r="J429" s="157" t="s">
        <v>2</v>
      </c>
      <c r="K429" s="156"/>
      <c r="L429" s="156"/>
      <c r="M429" s="155"/>
      <c r="N429" s="140"/>
      <c r="V429" s="131"/>
    </row>
    <row r="430" spans="1:22" ht="12.75" customHeight="1">
      <c r="A430" s="429"/>
      <c r="B430" s="153"/>
      <c r="C430" s="153"/>
      <c r="D430" s="154"/>
      <c r="E430" s="153"/>
      <c r="F430" s="153"/>
      <c r="G430" s="378"/>
      <c r="H430" s="373"/>
      <c r="I430" s="374"/>
      <c r="J430" s="152" t="s">
        <v>2</v>
      </c>
      <c r="K430" s="152"/>
      <c r="L430" s="152"/>
      <c r="M430" s="151"/>
      <c r="N430" s="140"/>
      <c r="V430" s="131">
        <f>G430</f>
        <v>0</v>
      </c>
    </row>
    <row r="431" spans="1:22" ht="12.75" customHeight="1">
      <c r="A431" s="429"/>
      <c r="B431" s="150" t="s">
        <v>336</v>
      </c>
      <c r="C431" s="150" t="s">
        <v>338</v>
      </c>
      <c r="D431" s="150" t="s">
        <v>23</v>
      </c>
      <c r="E431" s="367" t="s">
        <v>340</v>
      </c>
      <c r="F431" s="368"/>
      <c r="G431" s="372"/>
      <c r="H431" s="373"/>
      <c r="I431" s="374"/>
      <c r="J431" s="149" t="s">
        <v>1</v>
      </c>
      <c r="K431" s="148"/>
      <c r="L431" s="148"/>
      <c r="M431" s="147"/>
      <c r="N431" s="140"/>
      <c r="V431" s="131"/>
    </row>
    <row r="432" spans="1:22" ht="12.75" customHeight="1" thickBot="1">
      <c r="A432" s="430"/>
      <c r="B432" s="146"/>
      <c r="C432" s="146"/>
      <c r="D432" s="146"/>
      <c r="E432" s="145" t="s">
        <v>4</v>
      </c>
      <c r="F432" s="144"/>
      <c r="G432" s="375"/>
      <c r="H432" s="376"/>
      <c r="I432" s="377"/>
      <c r="J432" s="143" t="s">
        <v>0</v>
      </c>
      <c r="K432" s="142"/>
      <c r="L432" s="142"/>
      <c r="M432" s="141"/>
      <c r="N432" s="140"/>
      <c r="V432" s="131"/>
    </row>
    <row r="433" spans="2:22" ht="12.75" customHeight="1" thickTop="1">
      <c r="V433" s="131"/>
    </row>
    <row r="434" spans="2:22" ht="12.75" customHeight="1" thickBot="1">
      <c r="V434" s="131"/>
    </row>
    <row r="435" spans="2:22" ht="12.75" customHeight="1">
      <c r="P435" s="139" t="s">
        <v>326</v>
      </c>
      <c r="Q435" s="138"/>
      <c r="V435" s="131"/>
    </row>
    <row r="436" spans="2:22" ht="12.75" customHeight="1">
      <c r="P436" s="135"/>
      <c r="Q436" s="134"/>
      <c r="V436" s="131"/>
    </row>
    <row r="437" spans="2:22" ht="12.75" customHeight="1">
      <c r="B437" s="137"/>
      <c r="P437" s="135" t="b">
        <v>0</v>
      </c>
      <c r="Q437" s="136" t="str">
        <f>CONCATENATE("OCTOBER 1, ",$M$7-1,"- MARCH 31, ",$M$7)</f>
        <v>OCTOBER 1, 2025- MARCH 31, 2026</v>
      </c>
      <c r="V437" s="131"/>
    </row>
    <row r="438" spans="2:22" ht="12.75" customHeight="1">
      <c r="B438" s="137"/>
      <c r="P438" s="135" t="b">
        <v>1</v>
      </c>
      <c r="Q438" s="136" t="str">
        <f>CONCATENATE("APRIL 1 - SEPTEMBER 30, ",$M$7)</f>
        <v>APRIL 1 - SEPTEMBER 30, 2026</v>
      </c>
      <c r="V438" s="131"/>
    </row>
    <row r="439" spans="2:22" ht="12.75" customHeight="1">
      <c r="P439" s="135" t="b">
        <v>0</v>
      </c>
      <c r="Q439" s="134"/>
      <c r="V439" s="131"/>
    </row>
    <row r="440" spans="2:22" ht="12.75" customHeight="1" thickBot="1">
      <c r="P440" s="133">
        <v>1</v>
      </c>
      <c r="Q440" s="132"/>
      <c r="V440" s="131"/>
    </row>
    <row r="441" spans="2:22" ht="12.75" customHeight="1">
      <c r="V441" s="131"/>
    </row>
    <row r="442" spans="2:22" ht="12.75" customHeight="1">
      <c r="V442" s="131"/>
    </row>
    <row r="443" spans="2:22" ht="12.75" customHeight="1">
      <c r="V443" s="131"/>
    </row>
    <row r="444" spans="2:22" ht="12.75" customHeight="1">
      <c r="V444" s="131"/>
    </row>
    <row r="445" spans="2:22" ht="12.75" customHeight="1">
      <c r="V445" s="131"/>
    </row>
    <row r="446" spans="2:22" ht="12.75" customHeight="1">
      <c r="V446" s="131"/>
    </row>
    <row r="447" spans="2:22" ht="12.75" customHeight="1">
      <c r="V447" s="131"/>
    </row>
    <row r="448" spans="2:22" ht="12.75" customHeight="1">
      <c r="V448" s="131"/>
    </row>
    <row r="449" spans="22:22" ht="12.75" customHeight="1">
      <c r="V449" s="131"/>
    </row>
    <row r="450" spans="22:22" ht="12.75" customHeight="1">
      <c r="V450" s="131"/>
    </row>
    <row r="451" spans="22:22" ht="12.75" customHeight="1">
      <c r="V451" s="131"/>
    </row>
    <row r="452" spans="22:22" ht="12.75" customHeight="1">
      <c r="V452" s="131"/>
    </row>
    <row r="453" spans="22:22" ht="12.75" customHeight="1">
      <c r="V453" s="131"/>
    </row>
    <row r="454" spans="22:22" ht="12.75" customHeight="1">
      <c r="V454" s="131"/>
    </row>
    <row r="455" spans="22:22" ht="12.75" customHeight="1">
      <c r="V455" s="131"/>
    </row>
    <row r="456" spans="22:22" ht="12.75" customHeight="1">
      <c r="V456" s="131"/>
    </row>
    <row r="457" spans="22:22" ht="12.75" customHeight="1">
      <c r="V457" s="131"/>
    </row>
    <row r="458" spans="22:22" ht="12.75" customHeight="1">
      <c r="V458" s="131"/>
    </row>
    <row r="459" spans="22:22" ht="12.75" customHeight="1">
      <c r="V459" s="131"/>
    </row>
    <row r="460" spans="22:22" ht="12.75" customHeight="1">
      <c r="V460" s="131"/>
    </row>
    <row r="461" spans="22:22" ht="12.75" customHeight="1">
      <c r="V461" s="131"/>
    </row>
    <row r="462" spans="22:22" ht="12.75" customHeight="1">
      <c r="V462" s="131"/>
    </row>
    <row r="463" spans="22:22" ht="12.75" customHeight="1">
      <c r="V463" s="131"/>
    </row>
    <row r="464" spans="22:22" ht="12.75" customHeight="1">
      <c r="V464" s="131"/>
    </row>
    <row r="465" spans="22:22" ht="12.75" customHeight="1">
      <c r="V465" s="131"/>
    </row>
    <row r="466" spans="22:22" ht="12.75" customHeight="1">
      <c r="V466" s="131"/>
    </row>
    <row r="467" spans="22:22" ht="12.75" customHeight="1">
      <c r="V467" s="131"/>
    </row>
    <row r="468" spans="22:22" ht="12.75" customHeight="1">
      <c r="V468" s="131"/>
    </row>
    <row r="469" spans="22:22" ht="12.75" customHeight="1">
      <c r="V469" s="131"/>
    </row>
    <row r="470" spans="22:22" ht="12.75" customHeight="1">
      <c r="V470" s="131"/>
    </row>
    <row r="471" spans="22:22" ht="12.75" customHeight="1">
      <c r="V471" s="131"/>
    </row>
    <row r="472" spans="22:22" ht="12.75" customHeight="1">
      <c r="V472" s="131"/>
    </row>
    <row r="473" spans="22:22" ht="12.75" customHeight="1">
      <c r="V473" s="131"/>
    </row>
    <row r="474" spans="22:22" ht="12.75" customHeight="1">
      <c r="V474" s="131"/>
    </row>
    <row r="475" spans="22:22" ht="12.75" customHeight="1">
      <c r="V475" s="131"/>
    </row>
    <row r="476" spans="22:22" ht="12.75" customHeight="1">
      <c r="V476" s="131"/>
    </row>
    <row r="477" spans="22:22" ht="12.75" customHeight="1">
      <c r="V477" s="131"/>
    </row>
    <row r="478" spans="22:22" ht="12.75" customHeight="1">
      <c r="V478" s="131"/>
    </row>
    <row r="479" spans="22:22" ht="12.75" customHeight="1">
      <c r="V479" s="131"/>
    </row>
    <row r="480" spans="22:22" ht="12.75" customHeight="1">
      <c r="V480" s="131"/>
    </row>
    <row r="481" spans="22:22" ht="12.75" customHeight="1">
      <c r="V481" s="131"/>
    </row>
    <row r="482" spans="22:22" ht="12.75" customHeight="1">
      <c r="V482" s="131"/>
    </row>
    <row r="483" spans="22:22" ht="12.75" customHeight="1">
      <c r="V483" s="131"/>
    </row>
    <row r="484" spans="22:22" ht="12.75" customHeight="1">
      <c r="V484" s="131"/>
    </row>
    <row r="485" spans="22:22" ht="12.75" customHeight="1">
      <c r="V485" s="131"/>
    </row>
    <row r="486" spans="22:22" ht="12.75" customHeight="1">
      <c r="V486" s="131"/>
    </row>
    <row r="487" spans="22:22" ht="12.75" customHeight="1">
      <c r="V487" s="131"/>
    </row>
    <row r="488" spans="22:22" ht="12.75" customHeight="1">
      <c r="V488" s="131"/>
    </row>
    <row r="489" spans="22:22" ht="12.75" customHeight="1">
      <c r="V489" s="131"/>
    </row>
    <row r="490" spans="22:22" ht="12.75" customHeight="1">
      <c r="V490" s="131"/>
    </row>
    <row r="491" spans="22:22" ht="12.75" customHeight="1">
      <c r="V491" s="131"/>
    </row>
    <row r="492" spans="22:22" ht="12.75" customHeight="1">
      <c r="V492" s="131"/>
    </row>
    <row r="493" spans="22:22" ht="12.75" customHeight="1">
      <c r="V493" s="131"/>
    </row>
    <row r="494" spans="22:22" ht="12.75" customHeight="1">
      <c r="V494" s="131"/>
    </row>
    <row r="495" spans="22:22" ht="12.75" customHeight="1">
      <c r="V495" s="131"/>
    </row>
    <row r="496" spans="22:22" ht="12.75" customHeight="1">
      <c r="V496" s="131"/>
    </row>
    <row r="497" spans="22:22" ht="12.75" customHeight="1">
      <c r="V497" s="131"/>
    </row>
    <row r="498" spans="22:22" ht="12.75" customHeight="1">
      <c r="V498" s="131"/>
    </row>
    <row r="499" spans="22:22" ht="12.75" customHeight="1">
      <c r="V499" s="131"/>
    </row>
    <row r="500" spans="22:22" ht="12.75" customHeight="1">
      <c r="V500" s="131"/>
    </row>
    <row r="501" spans="22:22" ht="12.75" customHeight="1">
      <c r="V501" s="131"/>
    </row>
    <row r="502" spans="22:22" ht="12.75" customHeight="1">
      <c r="V502" s="131"/>
    </row>
    <row r="503" spans="22:22" ht="12.75" customHeight="1">
      <c r="V503" s="131"/>
    </row>
    <row r="504" spans="22:22" ht="12.75" customHeight="1">
      <c r="V504" s="131"/>
    </row>
    <row r="505" spans="22:22" ht="12.75" customHeight="1">
      <c r="V505" s="131"/>
    </row>
    <row r="506" spans="22:22" ht="12.75" customHeight="1">
      <c r="V506" s="131"/>
    </row>
    <row r="507" spans="22:22" ht="12.75" customHeight="1">
      <c r="V507" s="131"/>
    </row>
    <row r="508" spans="22:22" ht="12.75" customHeight="1">
      <c r="V508" s="131"/>
    </row>
    <row r="509" spans="22:22" ht="12.75" customHeight="1">
      <c r="V509" s="131"/>
    </row>
    <row r="510" spans="22:22" ht="12.75" customHeight="1">
      <c r="V510" s="131"/>
    </row>
    <row r="511" spans="22:22" ht="12.75" customHeight="1">
      <c r="V511" s="131"/>
    </row>
    <row r="512" spans="22:22" ht="12.75" customHeight="1">
      <c r="V512" s="131"/>
    </row>
    <row r="513" spans="22:22" ht="12.75" customHeight="1">
      <c r="V513" s="131"/>
    </row>
    <row r="514" spans="22:22" ht="12.75" customHeight="1">
      <c r="V514" s="131"/>
    </row>
    <row r="515" spans="22:22" ht="12.75" customHeight="1">
      <c r="V515" s="131"/>
    </row>
    <row r="516" spans="22:22" ht="12.75" customHeight="1">
      <c r="V516" s="131"/>
    </row>
    <row r="517" spans="22:22" ht="12.75" customHeight="1">
      <c r="V517" s="131"/>
    </row>
    <row r="518" spans="22:22" ht="12.75" customHeight="1">
      <c r="V518" s="131"/>
    </row>
    <row r="519" spans="22:22" ht="12.75" customHeight="1">
      <c r="V519" s="131"/>
    </row>
    <row r="520" spans="22:22" ht="12.75" customHeight="1">
      <c r="V520" s="131"/>
    </row>
    <row r="521" spans="22:22" ht="12.75" customHeight="1">
      <c r="V521" s="131"/>
    </row>
    <row r="522" spans="22:22" ht="12.75" customHeight="1">
      <c r="V522" s="131"/>
    </row>
    <row r="523" spans="22:22" ht="12.75" customHeight="1">
      <c r="V523" s="131"/>
    </row>
    <row r="524" spans="22:22" ht="12.75" customHeight="1">
      <c r="V524" s="131"/>
    </row>
    <row r="525" spans="22:22" ht="12.75" customHeight="1">
      <c r="V525" s="131"/>
    </row>
    <row r="526" spans="22:22" ht="12.75" customHeight="1">
      <c r="V526" s="131"/>
    </row>
    <row r="527" spans="22:22" ht="12.75" customHeight="1">
      <c r="V527" s="131"/>
    </row>
    <row r="528" spans="22:22" ht="12.75" customHeight="1">
      <c r="V528" s="131"/>
    </row>
    <row r="529" spans="22:22" ht="12.75" customHeight="1">
      <c r="V529" s="131"/>
    </row>
    <row r="530" spans="22:22" ht="12.75" customHeight="1">
      <c r="V530" s="131"/>
    </row>
    <row r="531" spans="22:22" ht="12.75" customHeight="1">
      <c r="V531" s="131"/>
    </row>
    <row r="532" spans="22:22" ht="12.75" customHeight="1">
      <c r="V532" s="131"/>
    </row>
    <row r="533" spans="22:22" ht="12.75" customHeight="1">
      <c r="V533" s="131"/>
    </row>
    <row r="534" spans="22:22" ht="12.75" customHeight="1">
      <c r="V534" s="131"/>
    </row>
    <row r="535" spans="22:22" ht="12.75" customHeight="1">
      <c r="V535" s="131"/>
    </row>
    <row r="536" spans="22:22" ht="12.75" customHeight="1">
      <c r="V536" s="131"/>
    </row>
    <row r="537" spans="22:22" ht="12.75" customHeight="1">
      <c r="V537" s="131"/>
    </row>
    <row r="538" spans="22:22" ht="12.75" customHeight="1">
      <c r="V538" s="131"/>
    </row>
    <row r="539" spans="22:22" ht="12.75" customHeight="1">
      <c r="V539" s="131"/>
    </row>
    <row r="540" spans="22:22" ht="12.75" customHeight="1">
      <c r="V540" s="131"/>
    </row>
    <row r="541" spans="22:22" ht="12.75" customHeight="1">
      <c r="V541" s="131"/>
    </row>
    <row r="542" spans="22:22" ht="12.75" customHeight="1">
      <c r="V542" s="131"/>
    </row>
    <row r="543" spans="22:22" ht="12.75" customHeight="1">
      <c r="V543" s="131"/>
    </row>
    <row r="544" spans="22:22" ht="12.75" customHeight="1">
      <c r="V544" s="131"/>
    </row>
    <row r="545" spans="22:22" ht="12.75" customHeight="1">
      <c r="V545" s="131"/>
    </row>
    <row r="546" spans="22:22" ht="12.75" customHeight="1">
      <c r="V546" s="131"/>
    </row>
    <row r="547" spans="22:22" ht="12.75" customHeight="1">
      <c r="V547" s="131"/>
    </row>
    <row r="548" spans="22:22" ht="12.75" customHeight="1">
      <c r="V548" s="131"/>
    </row>
    <row r="549" spans="22:22" ht="12.75" customHeight="1">
      <c r="V549" s="131"/>
    </row>
    <row r="550" spans="22:22" ht="12.75" customHeight="1">
      <c r="V550" s="131"/>
    </row>
    <row r="551" spans="22:22" ht="12.75" customHeight="1">
      <c r="V551" s="131"/>
    </row>
    <row r="552" spans="22:22" ht="12.75" customHeight="1">
      <c r="V552" s="131"/>
    </row>
    <row r="553" spans="22:22" ht="12.75" customHeight="1">
      <c r="V553" s="131"/>
    </row>
    <row r="554" spans="22:22" ht="12.75" customHeight="1">
      <c r="V554" s="131"/>
    </row>
    <row r="555" spans="22:22" ht="12.75" customHeight="1">
      <c r="V555" s="131"/>
    </row>
    <row r="556" spans="22:22" ht="12.75" customHeight="1">
      <c r="V556" s="131"/>
    </row>
    <row r="557" spans="22:22" ht="12.75" customHeight="1">
      <c r="V557" s="131"/>
    </row>
    <row r="558" spans="22:22" ht="12.75" customHeight="1">
      <c r="V558" s="131"/>
    </row>
    <row r="559" spans="22:22" ht="12.75" customHeight="1">
      <c r="V559" s="131"/>
    </row>
    <row r="560" spans="22:22" ht="12.75" customHeight="1">
      <c r="V560" s="131"/>
    </row>
    <row r="561" spans="22:22" ht="12.75" customHeight="1">
      <c r="V561" s="131"/>
    </row>
    <row r="562" spans="22:22" ht="12.75" customHeight="1">
      <c r="V562" s="131"/>
    </row>
    <row r="563" spans="22:22" ht="12.75" customHeight="1">
      <c r="V563" s="131"/>
    </row>
    <row r="564" spans="22:22" ht="12.75" customHeight="1">
      <c r="V564" s="131"/>
    </row>
    <row r="565" spans="22:22" ht="12.75" customHeight="1">
      <c r="V565" s="131"/>
    </row>
    <row r="566" spans="22:22" ht="12.75" customHeight="1">
      <c r="V566" s="131"/>
    </row>
    <row r="567" spans="22:22" ht="12.75" customHeight="1">
      <c r="V567" s="131"/>
    </row>
    <row r="568" spans="22:22" ht="12.75" customHeight="1">
      <c r="V568" s="131"/>
    </row>
    <row r="569" spans="22:22" ht="12.75" customHeight="1">
      <c r="V569" s="131"/>
    </row>
    <row r="570" spans="22:22" ht="12.75" customHeight="1">
      <c r="V570" s="131"/>
    </row>
    <row r="571" spans="22:22" ht="12.75" customHeight="1">
      <c r="V571" s="131"/>
    </row>
    <row r="572" spans="22:22" ht="12.75" customHeight="1">
      <c r="V572" s="131"/>
    </row>
    <row r="573" spans="22:22" ht="12.75" customHeight="1">
      <c r="V573" s="131"/>
    </row>
    <row r="574" spans="22:22" ht="12.75" customHeight="1">
      <c r="V574" s="131"/>
    </row>
    <row r="575" spans="22:22" ht="12.75" customHeight="1">
      <c r="V575" s="131"/>
    </row>
    <row r="576" spans="22:22" ht="12.75" customHeight="1">
      <c r="V576" s="131"/>
    </row>
    <row r="577" spans="22:22" ht="12.75" customHeight="1">
      <c r="V577" s="131"/>
    </row>
    <row r="578" spans="22:22" ht="12.75" customHeight="1">
      <c r="V578" s="131"/>
    </row>
    <row r="579" spans="22:22" ht="12.75" customHeight="1">
      <c r="V579" s="131"/>
    </row>
    <row r="580" spans="22:22" ht="12.75" customHeight="1">
      <c r="V580" s="131"/>
    </row>
    <row r="581" spans="22:22" ht="12.75" customHeight="1">
      <c r="V581" s="131"/>
    </row>
    <row r="582" spans="22:22" ht="12.75" customHeight="1">
      <c r="V582" s="131"/>
    </row>
    <row r="583" spans="22:22" ht="12.75" customHeight="1">
      <c r="V583" s="131"/>
    </row>
    <row r="584" spans="22:22" ht="12.75" customHeight="1">
      <c r="V584" s="131"/>
    </row>
    <row r="585" spans="22:22" ht="12.75" customHeight="1">
      <c r="V585" s="131"/>
    </row>
    <row r="586" spans="22:22" ht="12.75" customHeight="1">
      <c r="V586" s="131"/>
    </row>
    <row r="587" spans="22:22" ht="12.75" customHeight="1">
      <c r="V587" s="131"/>
    </row>
    <row r="588" spans="22:22" ht="12.75" customHeight="1">
      <c r="V588" s="131"/>
    </row>
    <row r="589" spans="22:22" ht="12.75" customHeight="1">
      <c r="V589" s="131"/>
    </row>
    <row r="590" spans="22:22" ht="12.75" customHeight="1">
      <c r="V590" s="131"/>
    </row>
    <row r="591" spans="22:22" ht="12.75" customHeight="1">
      <c r="V591" s="131"/>
    </row>
    <row r="592" spans="22:22" ht="12.75" customHeight="1">
      <c r="V592" s="131"/>
    </row>
    <row r="593" spans="22:22" ht="12.75" customHeight="1">
      <c r="V593" s="131"/>
    </row>
    <row r="594" spans="22:22" ht="12.75" customHeight="1">
      <c r="V594" s="131"/>
    </row>
    <row r="595" spans="22:22" ht="12.75" customHeight="1">
      <c r="V595" s="131"/>
    </row>
    <row r="596" spans="22:22" ht="12.75" customHeight="1">
      <c r="V596" s="131"/>
    </row>
    <row r="597" spans="22:22" ht="12.75" customHeight="1">
      <c r="V597" s="131"/>
    </row>
    <row r="598" spans="22:22" ht="12.75" customHeight="1">
      <c r="V598" s="131"/>
    </row>
    <row r="599" spans="22:22" ht="12.75" customHeight="1">
      <c r="V599" s="131"/>
    </row>
    <row r="600" spans="22:22" ht="12.75" customHeight="1">
      <c r="V600" s="131"/>
    </row>
    <row r="601" spans="22:22" ht="12.75" customHeight="1">
      <c r="V601" s="131"/>
    </row>
    <row r="602" spans="22:22" ht="12.75" customHeight="1">
      <c r="V602" s="131"/>
    </row>
    <row r="603" spans="22:22" ht="12.75" customHeight="1">
      <c r="V603" s="131"/>
    </row>
    <row r="604" spans="22:22" ht="12.75" customHeight="1">
      <c r="V604" s="131"/>
    </row>
    <row r="605" spans="22:22" ht="12.75" customHeight="1">
      <c r="V605" s="131"/>
    </row>
    <row r="606" spans="22:22" ht="12.75" customHeight="1">
      <c r="V606" s="131"/>
    </row>
    <row r="607" spans="22:22" ht="12.75" customHeight="1">
      <c r="V607" s="131"/>
    </row>
    <row r="608" spans="22:22" ht="12.75" customHeight="1">
      <c r="V608" s="131"/>
    </row>
    <row r="609" spans="22:22" ht="12.75" customHeight="1">
      <c r="V609" s="131"/>
    </row>
    <row r="610" spans="22:22" ht="12.75" customHeight="1">
      <c r="V610" s="131"/>
    </row>
    <row r="611" spans="22:22" ht="12.75" customHeight="1">
      <c r="V611" s="131"/>
    </row>
    <row r="612" spans="22:22" ht="12.75" customHeight="1">
      <c r="V612" s="131"/>
    </row>
    <row r="613" spans="22:22" ht="12.75" customHeight="1">
      <c r="V613" s="131"/>
    </row>
    <row r="614" spans="22:22" ht="12.75" customHeight="1">
      <c r="V614" s="131"/>
    </row>
    <row r="615" spans="22:22" ht="12.75" customHeight="1">
      <c r="V615" s="131"/>
    </row>
    <row r="616" spans="22:22" ht="12.75" customHeight="1">
      <c r="V616" s="131"/>
    </row>
    <row r="617" spans="22:22" ht="12.75" customHeight="1">
      <c r="V617" s="131"/>
    </row>
    <row r="618" spans="22:22" ht="12.75" customHeight="1">
      <c r="V618" s="131"/>
    </row>
    <row r="619" spans="22:22" ht="12.75" customHeight="1">
      <c r="V619" s="131"/>
    </row>
    <row r="620" spans="22:22" ht="12.75" customHeight="1">
      <c r="V620" s="131"/>
    </row>
    <row r="621" spans="22:22" ht="12.75" customHeight="1">
      <c r="V621" s="131"/>
    </row>
    <row r="622" spans="22:22" ht="12.75" customHeight="1">
      <c r="V622" s="131"/>
    </row>
    <row r="623" spans="22:22" ht="12.75" customHeight="1">
      <c r="V623" s="131"/>
    </row>
    <row r="624" spans="22:22" ht="12.75" customHeight="1">
      <c r="V624" s="131"/>
    </row>
    <row r="625" spans="22:22" ht="12.75" customHeight="1">
      <c r="V625" s="131"/>
    </row>
    <row r="626" spans="22:22" ht="12.75" customHeight="1">
      <c r="V626" s="131"/>
    </row>
    <row r="627" spans="22:22" ht="12.75" customHeight="1">
      <c r="V627" s="131"/>
    </row>
    <row r="628" spans="22:22" ht="12.75" customHeight="1">
      <c r="V628" s="131"/>
    </row>
    <row r="629" spans="22:22" ht="12.75" customHeight="1">
      <c r="V629" s="131"/>
    </row>
    <row r="630" spans="22:22" ht="12.75" customHeight="1">
      <c r="V630" s="131"/>
    </row>
    <row r="631" spans="22:22" ht="12.75" customHeight="1">
      <c r="V631" s="131"/>
    </row>
    <row r="632" spans="22:22" ht="12.75" customHeight="1">
      <c r="V632" s="131"/>
    </row>
    <row r="633" spans="22:22" ht="12.75" customHeight="1">
      <c r="V633" s="131"/>
    </row>
    <row r="634" spans="22:22" ht="12.75" customHeight="1">
      <c r="V634" s="131"/>
    </row>
    <row r="635" spans="22:22" ht="12.75" customHeight="1">
      <c r="V635" s="131"/>
    </row>
    <row r="636" spans="22:22" ht="12.75" customHeight="1">
      <c r="V636" s="131"/>
    </row>
    <row r="637" spans="22:22" ht="12.75" customHeight="1">
      <c r="V637" s="131"/>
    </row>
    <row r="638" spans="22:22" ht="12.75" customHeight="1">
      <c r="V638" s="131"/>
    </row>
    <row r="639" spans="22:22" ht="12.75" customHeight="1">
      <c r="V639" s="131"/>
    </row>
    <row r="640" spans="22:22" ht="12.75" customHeight="1">
      <c r="V640" s="131"/>
    </row>
    <row r="641" spans="22:22" ht="12.75" customHeight="1">
      <c r="V641" s="131"/>
    </row>
    <row r="642" spans="22:22" ht="12.75" customHeight="1">
      <c r="V642" s="131"/>
    </row>
    <row r="643" spans="22:22" ht="12.75" customHeight="1">
      <c r="V643" s="131"/>
    </row>
    <row r="644" spans="22:22" ht="12.75" customHeight="1">
      <c r="V644" s="131"/>
    </row>
    <row r="645" spans="22:22" ht="12.75" customHeight="1">
      <c r="V645" s="131"/>
    </row>
    <row r="646" spans="22:22" ht="12.75" customHeight="1">
      <c r="V646" s="131"/>
    </row>
    <row r="647" spans="22:22" ht="12.75" customHeight="1">
      <c r="V647" s="131"/>
    </row>
    <row r="648" spans="22:22" ht="12.75" customHeight="1">
      <c r="V648" s="131"/>
    </row>
    <row r="649" spans="22:22" ht="12.75" customHeight="1">
      <c r="V649" s="131"/>
    </row>
    <row r="650" spans="22:22" ht="12.75" customHeight="1">
      <c r="V650" s="131"/>
    </row>
    <row r="651" spans="22:22" ht="12.75" customHeight="1">
      <c r="V651" s="131"/>
    </row>
    <row r="652" spans="22:22" ht="12.75" customHeight="1">
      <c r="V652" s="131"/>
    </row>
    <row r="653" spans="22:22" ht="12.75" customHeight="1">
      <c r="V653" s="131"/>
    </row>
    <row r="654" spans="22:22" ht="12.75" customHeight="1">
      <c r="V654" s="131"/>
    </row>
    <row r="655" spans="22:22" ht="12.75" customHeight="1">
      <c r="V655" s="131"/>
    </row>
    <row r="656" spans="22:22" ht="12.75" customHeight="1">
      <c r="V656" s="131"/>
    </row>
    <row r="657" spans="22:22" ht="12.75" customHeight="1">
      <c r="V657" s="131"/>
    </row>
    <row r="658" spans="22:22" ht="12.75" customHeight="1">
      <c r="V658" s="131"/>
    </row>
    <row r="659" spans="22:22" ht="12.75" customHeight="1">
      <c r="V659" s="131"/>
    </row>
    <row r="660" spans="22:22" ht="12.75" customHeight="1">
      <c r="V660" s="131"/>
    </row>
    <row r="661" spans="22:22" ht="12.75" customHeight="1">
      <c r="V661" s="131"/>
    </row>
    <row r="662" spans="22:22" ht="12.75" customHeight="1">
      <c r="V662" s="131"/>
    </row>
    <row r="663" spans="22:22" ht="12.75" customHeight="1">
      <c r="V663" s="131"/>
    </row>
    <row r="664" spans="22:22" ht="12.75" customHeight="1">
      <c r="V664" s="131"/>
    </row>
    <row r="665" spans="22:22" ht="12.75" customHeight="1">
      <c r="V665" s="131"/>
    </row>
    <row r="666" spans="22:22" ht="12.75" customHeight="1">
      <c r="V666" s="131"/>
    </row>
    <row r="667" spans="22:22" ht="12.75" customHeight="1">
      <c r="V667" s="131"/>
    </row>
    <row r="668" spans="22:22" ht="12.75" customHeight="1">
      <c r="V668" s="131"/>
    </row>
    <row r="669" spans="22:22" ht="12.75" customHeight="1">
      <c r="V669" s="131"/>
    </row>
    <row r="670" spans="22:22" ht="12.75" customHeight="1">
      <c r="V670" s="131"/>
    </row>
    <row r="671" spans="22:22" ht="12.75" customHeight="1">
      <c r="V671" s="131"/>
    </row>
    <row r="672" spans="22:22" ht="12.75" customHeight="1">
      <c r="V672" s="131"/>
    </row>
    <row r="673" spans="22:22" ht="12.75" customHeight="1">
      <c r="V673" s="131"/>
    </row>
    <row r="674" spans="22:22" ht="12.75" customHeight="1">
      <c r="V674" s="131"/>
    </row>
    <row r="675" spans="22:22" ht="12.75" customHeight="1">
      <c r="V675" s="131"/>
    </row>
    <row r="676" spans="22:22" ht="12.75" customHeight="1">
      <c r="V676" s="131"/>
    </row>
    <row r="677" spans="22:22" ht="12.75" customHeight="1">
      <c r="V677" s="131"/>
    </row>
    <row r="678" spans="22:22" ht="12.75" customHeight="1">
      <c r="V678" s="131"/>
    </row>
    <row r="679" spans="22:22" ht="12.75" customHeight="1">
      <c r="V679" s="131"/>
    </row>
    <row r="680" spans="22:22" ht="12.75" customHeight="1">
      <c r="V680" s="131"/>
    </row>
    <row r="681" spans="22:22" ht="12.75" customHeight="1">
      <c r="V681" s="131"/>
    </row>
    <row r="682" spans="22:22" ht="12.75" customHeight="1">
      <c r="V682" s="131"/>
    </row>
    <row r="683" spans="22:22" ht="12.75" customHeight="1">
      <c r="V683" s="131"/>
    </row>
    <row r="684" spans="22:22" ht="12.75" customHeight="1">
      <c r="V684" s="131"/>
    </row>
    <row r="685" spans="22:22" ht="12.75" customHeight="1">
      <c r="V685" s="131"/>
    </row>
    <row r="686" spans="22:22" ht="12.75" customHeight="1">
      <c r="V686" s="131"/>
    </row>
    <row r="687" spans="22:22" ht="12.75" customHeight="1">
      <c r="V687" s="131"/>
    </row>
    <row r="688" spans="22:22" ht="12.75" customHeight="1">
      <c r="V688" s="131"/>
    </row>
    <row r="689" spans="22:22" ht="12.75" customHeight="1">
      <c r="V689" s="131"/>
    </row>
    <row r="690" spans="22:22" ht="12.75" customHeight="1">
      <c r="V690" s="131"/>
    </row>
    <row r="691" spans="22:22" ht="12.75" customHeight="1">
      <c r="V691" s="131"/>
    </row>
    <row r="692" spans="22:22" ht="12.75" customHeight="1">
      <c r="V692" s="131"/>
    </row>
    <row r="693" spans="22:22" ht="12.75" customHeight="1">
      <c r="V693" s="131"/>
    </row>
    <row r="694" spans="22:22" ht="12.75" customHeight="1">
      <c r="V694" s="131"/>
    </row>
    <row r="695" spans="22:22" ht="12.75" customHeight="1">
      <c r="V695" s="131"/>
    </row>
    <row r="696" spans="22:22" ht="12.75" customHeight="1">
      <c r="V696" s="131"/>
    </row>
    <row r="697" spans="22:22" ht="12.75" customHeight="1">
      <c r="V697" s="131"/>
    </row>
    <row r="698" spans="22:22" ht="12.75" customHeight="1">
      <c r="V698" s="131"/>
    </row>
    <row r="699" spans="22:22" ht="12.75" customHeight="1">
      <c r="V699" s="131"/>
    </row>
    <row r="700" spans="22:22" ht="12.75" customHeight="1">
      <c r="V700" s="131"/>
    </row>
    <row r="701" spans="22:22" ht="12.75" customHeight="1">
      <c r="V701" s="131"/>
    </row>
    <row r="702" spans="22:22" ht="12.75" customHeight="1">
      <c r="V702" s="131"/>
    </row>
    <row r="703" spans="22:22" ht="12.75" customHeight="1">
      <c r="V703" s="131"/>
    </row>
    <row r="704" spans="22:22" ht="12.75" customHeight="1">
      <c r="V704" s="131"/>
    </row>
    <row r="705" spans="22:22" ht="12.75" customHeight="1">
      <c r="V705" s="131"/>
    </row>
    <row r="706" spans="22:22" ht="12.75" customHeight="1">
      <c r="V706" s="131"/>
    </row>
    <row r="707" spans="22:22" ht="12.75" customHeight="1">
      <c r="V707" s="131"/>
    </row>
    <row r="708" spans="22:22" ht="12.75" customHeight="1">
      <c r="V708" s="131"/>
    </row>
    <row r="709" spans="22:22" ht="12.75" customHeight="1">
      <c r="V709" s="131"/>
    </row>
    <row r="710" spans="22:22" ht="12.75" customHeight="1">
      <c r="V710" s="131"/>
    </row>
    <row r="711" spans="22:22" ht="12.75" customHeight="1">
      <c r="V711" s="131"/>
    </row>
    <row r="712" spans="22:22" ht="12.75" customHeight="1">
      <c r="V712" s="131"/>
    </row>
    <row r="713" spans="22:22" ht="12.75" customHeight="1">
      <c r="V713" s="131"/>
    </row>
    <row r="714" spans="22:22" ht="12.75" customHeight="1">
      <c r="V714" s="131"/>
    </row>
    <row r="715" spans="22:22" ht="12.75" customHeight="1">
      <c r="V715" s="131"/>
    </row>
    <row r="716" spans="22:22" ht="12.75" customHeight="1">
      <c r="V716" s="131"/>
    </row>
    <row r="717" spans="22:22" ht="12.75" customHeight="1">
      <c r="V717" s="131"/>
    </row>
    <row r="718" spans="22:22" ht="12.75" customHeight="1">
      <c r="V718" s="131"/>
    </row>
    <row r="719" spans="22:22" ht="12.75" customHeight="1">
      <c r="V719" s="131"/>
    </row>
    <row r="720" spans="22:22" ht="12.75" customHeight="1">
      <c r="V720" s="131"/>
    </row>
    <row r="721" spans="22:22" ht="12.75" customHeight="1">
      <c r="V721" s="131"/>
    </row>
    <row r="722" spans="22:22" ht="12.75" customHeight="1">
      <c r="V722" s="131"/>
    </row>
    <row r="723" spans="22:22" ht="12.75" customHeight="1">
      <c r="V723" s="131"/>
    </row>
    <row r="724" spans="22:22" ht="12.75" customHeight="1">
      <c r="V724" s="131"/>
    </row>
    <row r="725" spans="22:22" ht="12.75" customHeight="1">
      <c r="V725" s="131"/>
    </row>
    <row r="726" spans="22:22" ht="12.75" customHeight="1">
      <c r="V726" s="131"/>
    </row>
    <row r="727" spans="22:22" ht="12.75" customHeight="1">
      <c r="V727" s="131"/>
    </row>
    <row r="728" spans="22:22" ht="12.75" customHeight="1">
      <c r="V728" s="131"/>
    </row>
    <row r="729" spans="22:22" ht="12.75" customHeight="1">
      <c r="V729" s="131"/>
    </row>
    <row r="730" spans="22:22" ht="12.75" customHeight="1">
      <c r="V730" s="131"/>
    </row>
    <row r="731" spans="22:22" ht="12.75" customHeight="1">
      <c r="V731" s="131"/>
    </row>
    <row r="732" spans="22:22" ht="12.75" customHeight="1">
      <c r="V732" s="131"/>
    </row>
    <row r="733" spans="22:22" ht="12.75" customHeight="1">
      <c r="V733" s="131"/>
    </row>
    <row r="734" spans="22:22" ht="12.75" customHeight="1">
      <c r="V734" s="131"/>
    </row>
    <row r="735" spans="22:22" ht="12.75" customHeight="1">
      <c r="V735" s="131"/>
    </row>
    <row r="736" spans="22:22" ht="12.75" customHeight="1">
      <c r="V736" s="131"/>
    </row>
    <row r="737" spans="22:22" ht="12.75" customHeight="1">
      <c r="V737" s="131"/>
    </row>
    <row r="738" spans="22:22" ht="12.75" customHeight="1">
      <c r="V738" s="131"/>
    </row>
    <row r="739" spans="22:22" ht="12.75" customHeight="1">
      <c r="V739" s="131"/>
    </row>
    <row r="740" spans="22:22" ht="12.75" customHeight="1">
      <c r="V740" s="131"/>
    </row>
    <row r="741" spans="22:22" ht="12.75" customHeight="1">
      <c r="V741" s="131"/>
    </row>
    <row r="742" spans="22:22" ht="12.75" customHeight="1">
      <c r="V742" s="131"/>
    </row>
    <row r="743" spans="22:22" ht="12.75" customHeight="1">
      <c r="V743" s="131"/>
    </row>
    <row r="744" spans="22:22" ht="12.75" customHeight="1">
      <c r="V744" s="131"/>
    </row>
    <row r="745" spans="22:22" ht="12.75" customHeight="1">
      <c r="V745" s="131"/>
    </row>
    <row r="746" spans="22:22" ht="12.75" customHeight="1">
      <c r="V746" s="131"/>
    </row>
    <row r="747" spans="22:22" ht="12.75" customHeight="1">
      <c r="V747" s="131"/>
    </row>
    <row r="748" spans="22:22" ht="12.75" customHeight="1">
      <c r="V748" s="131"/>
    </row>
    <row r="749" spans="22:22" ht="12.75" customHeight="1">
      <c r="V749" s="131"/>
    </row>
    <row r="750" spans="22:22" ht="12.75" customHeight="1">
      <c r="V750" s="131"/>
    </row>
    <row r="751" spans="22:22" ht="12.75" customHeight="1">
      <c r="V751" s="131"/>
    </row>
    <row r="752" spans="22:22" ht="12.75" customHeight="1">
      <c r="V752" s="131"/>
    </row>
    <row r="753" spans="22:22" ht="12.75" customHeight="1">
      <c r="V753" s="131"/>
    </row>
    <row r="754" spans="22:22" ht="12.75" customHeight="1">
      <c r="V754" s="131"/>
    </row>
    <row r="755" spans="22:22" ht="12.75" customHeight="1">
      <c r="V755" s="131"/>
    </row>
    <row r="756" spans="22:22" ht="12.75" customHeight="1">
      <c r="V756" s="131"/>
    </row>
    <row r="757" spans="22:22" ht="12.75" customHeight="1">
      <c r="V757" s="131"/>
    </row>
    <row r="758" spans="22:22" ht="12.75" customHeight="1">
      <c r="V758" s="131"/>
    </row>
    <row r="759" spans="22:22" ht="12.75" customHeight="1">
      <c r="V759" s="131"/>
    </row>
    <row r="760" spans="22:22" ht="12.75" customHeight="1">
      <c r="V760" s="131"/>
    </row>
    <row r="761" spans="22:22" ht="12.75" customHeight="1">
      <c r="V761" s="131"/>
    </row>
    <row r="762" spans="22:22" ht="12.75" customHeight="1">
      <c r="V762" s="131"/>
    </row>
    <row r="763" spans="22:22" ht="12.75" customHeight="1">
      <c r="V763" s="131"/>
    </row>
    <row r="764" spans="22:22" ht="12.75" customHeight="1">
      <c r="V764" s="131"/>
    </row>
    <row r="765" spans="22:22" ht="12.75" customHeight="1">
      <c r="V765" s="131"/>
    </row>
    <row r="766" spans="22:22" ht="12.75" customHeight="1">
      <c r="V766" s="131"/>
    </row>
    <row r="767" spans="22:22" ht="12.75" customHeight="1">
      <c r="V767" s="131"/>
    </row>
    <row r="768" spans="22:22" ht="12.75" customHeight="1">
      <c r="V768" s="131"/>
    </row>
    <row r="769" spans="22:22" ht="12.75" customHeight="1">
      <c r="V769" s="131"/>
    </row>
    <row r="770" spans="22:22" ht="12.75" customHeight="1">
      <c r="V770" s="131"/>
    </row>
    <row r="771" spans="22:22" ht="12.75" customHeight="1">
      <c r="V771" s="131"/>
    </row>
    <row r="772" spans="22:22" ht="12.75" customHeight="1">
      <c r="V772" s="131"/>
    </row>
    <row r="773" spans="22:22" ht="12.75" customHeight="1">
      <c r="V773" s="131"/>
    </row>
    <row r="774" spans="22:22" ht="12.75" customHeight="1">
      <c r="V774" s="131"/>
    </row>
    <row r="775" spans="22:22" ht="12.75" customHeight="1">
      <c r="V775" s="131"/>
    </row>
    <row r="776" spans="22:22" ht="12.75" customHeight="1">
      <c r="V776" s="131"/>
    </row>
    <row r="777" spans="22:22" ht="12.75" customHeight="1">
      <c r="V777" s="131"/>
    </row>
    <row r="778" spans="22:22" ht="12.75" customHeight="1">
      <c r="V778" s="131"/>
    </row>
    <row r="779" spans="22:22" ht="12.75" customHeight="1">
      <c r="V779" s="131"/>
    </row>
    <row r="780" spans="22:22" ht="12.75" customHeight="1">
      <c r="V780" s="131"/>
    </row>
    <row r="781" spans="22:22" ht="12.75" customHeight="1">
      <c r="V781" s="131"/>
    </row>
    <row r="782" spans="22:22" ht="12.75" customHeight="1">
      <c r="V782" s="131"/>
    </row>
    <row r="783" spans="22:22" ht="12.75" customHeight="1">
      <c r="V783" s="131"/>
    </row>
    <row r="784" spans="22:22" ht="12.75" customHeight="1">
      <c r="V784" s="131"/>
    </row>
    <row r="785" spans="22:22" ht="12.75" customHeight="1">
      <c r="V785" s="131"/>
    </row>
    <row r="786" spans="22:22" ht="12.75" customHeight="1">
      <c r="V786" s="131"/>
    </row>
    <row r="787" spans="22:22" ht="12.75" customHeight="1">
      <c r="V787" s="131"/>
    </row>
    <row r="788" spans="22:22" ht="12.75" customHeight="1">
      <c r="V788" s="131"/>
    </row>
    <row r="789" spans="22:22" ht="12.75" customHeight="1">
      <c r="V789" s="131"/>
    </row>
    <row r="790" spans="22:22" ht="12.75" customHeight="1">
      <c r="V790" s="131"/>
    </row>
    <row r="791" spans="22:22" ht="12.75" customHeight="1">
      <c r="V791" s="131"/>
    </row>
    <row r="792" spans="22:22" ht="12.75" customHeight="1">
      <c r="V792" s="131"/>
    </row>
    <row r="793" spans="22:22" ht="12.75" customHeight="1">
      <c r="V793" s="131"/>
    </row>
    <row r="794" spans="22:22" ht="12.75" customHeight="1">
      <c r="V794" s="131"/>
    </row>
    <row r="795" spans="22:22" ht="12.75" customHeight="1">
      <c r="V795" s="131"/>
    </row>
    <row r="796" spans="22:22" ht="12.75" customHeight="1">
      <c r="V796" s="131"/>
    </row>
    <row r="797" spans="22:22" ht="12.75" customHeight="1">
      <c r="V797" s="131"/>
    </row>
    <row r="798" spans="22:22" ht="12.75" customHeight="1">
      <c r="V798" s="131"/>
    </row>
    <row r="799" spans="22:22" ht="12.75" customHeight="1">
      <c r="V799" s="131"/>
    </row>
    <row r="800" spans="22:22" ht="12.75" customHeight="1">
      <c r="V800" s="131"/>
    </row>
    <row r="801" spans="22:22" ht="12.75" customHeight="1">
      <c r="V801" s="131"/>
    </row>
    <row r="802" spans="22:22" ht="12.75" customHeight="1">
      <c r="V802" s="131"/>
    </row>
    <row r="803" spans="22:22" ht="12.75" customHeight="1">
      <c r="V803" s="131"/>
    </row>
    <row r="804" spans="22:22" ht="12.75" customHeight="1">
      <c r="V804" s="131"/>
    </row>
    <row r="805" spans="22:22" ht="12.75" customHeight="1">
      <c r="V805" s="131"/>
    </row>
    <row r="806" spans="22:22" ht="12.75" customHeight="1">
      <c r="V806" s="131"/>
    </row>
    <row r="807" spans="22:22" ht="12.75" customHeight="1">
      <c r="V807" s="131"/>
    </row>
    <row r="808" spans="22:22" ht="12.75" customHeight="1">
      <c r="V808" s="131"/>
    </row>
    <row r="809" spans="22:22" ht="12.75" customHeight="1">
      <c r="V809" s="131"/>
    </row>
    <row r="810" spans="22:22" ht="12.75" customHeight="1">
      <c r="V810" s="131"/>
    </row>
    <row r="811" spans="22:22" ht="12.75" customHeight="1">
      <c r="V811" s="131"/>
    </row>
    <row r="812" spans="22:22" ht="12.75" customHeight="1">
      <c r="V812" s="131"/>
    </row>
    <row r="813" spans="22:22" ht="12.75" customHeight="1">
      <c r="V813" s="131"/>
    </row>
    <row r="814" spans="22:22" ht="12.75" customHeight="1">
      <c r="V814" s="131"/>
    </row>
    <row r="815" spans="22:22" ht="12.75" customHeight="1">
      <c r="V815" s="131"/>
    </row>
    <row r="816" spans="22:22" ht="12.75" customHeight="1">
      <c r="V816" s="131"/>
    </row>
    <row r="817" spans="22:22" ht="12.75" customHeight="1">
      <c r="V817" s="131"/>
    </row>
    <row r="818" spans="22:22" ht="12.75" customHeight="1">
      <c r="V818" s="131"/>
    </row>
    <row r="819" spans="22:22" ht="12.75" customHeight="1">
      <c r="V819" s="131"/>
    </row>
    <row r="820" spans="22:22" ht="12.75" customHeight="1">
      <c r="V820" s="131"/>
    </row>
    <row r="821" spans="22:22" ht="12.75" customHeight="1">
      <c r="V821" s="131"/>
    </row>
    <row r="822" spans="22:22" ht="12.75" customHeight="1">
      <c r="V822" s="131"/>
    </row>
    <row r="823" spans="22:22" ht="12.75" customHeight="1">
      <c r="V823" s="131"/>
    </row>
    <row r="824" spans="22:22" ht="12.75" customHeight="1">
      <c r="V824" s="131"/>
    </row>
    <row r="825" spans="22:22" ht="12.75" customHeight="1">
      <c r="V825" s="131"/>
    </row>
    <row r="826" spans="22:22" ht="12.75" customHeight="1">
      <c r="V826" s="131"/>
    </row>
    <row r="827" spans="22:22" ht="12.75" customHeight="1">
      <c r="V827" s="131"/>
    </row>
    <row r="828" spans="22:22" ht="12.75" customHeight="1">
      <c r="V828" s="131"/>
    </row>
    <row r="829" spans="22:22" ht="12.75" customHeight="1">
      <c r="V829" s="131"/>
    </row>
    <row r="830" spans="22:22" ht="12.75" customHeight="1">
      <c r="V830" s="131"/>
    </row>
    <row r="831" spans="22:22" ht="12.75" customHeight="1">
      <c r="V831" s="131"/>
    </row>
    <row r="832" spans="22:22" ht="12.75" customHeight="1">
      <c r="V832" s="131"/>
    </row>
    <row r="833" spans="22:22" ht="12.75" customHeight="1">
      <c r="V833" s="131"/>
    </row>
    <row r="834" spans="22:22" ht="12.75" customHeight="1">
      <c r="V834" s="131"/>
    </row>
    <row r="835" spans="22:22" ht="12.75" customHeight="1">
      <c r="V835" s="131"/>
    </row>
    <row r="836" spans="22:22" ht="12.75" customHeight="1">
      <c r="V836" s="131"/>
    </row>
    <row r="837" spans="22:22" ht="12.75" customHeight="1">
      <c r="V837" s="131"/>
    </row>
    <row r="838" spans="22:22" ht="12.75" customHeight="1">
      <c r="V838" s="131"/>
    </row>
    <row r="839" spans="22:22" ht="12.75" customHeight="1">
      <c r="V839" s="131"/>
    </row>
    <row r="840" spans="22:22" ht="12.75" customHeight="1">
      <c r="V840" s="131"/>
    </row>
    <row r="841" spans="22:22" ht="12.75" customHeight="1">
      <c r="V841" s="131"/>
    </row>
    <row r="842" spans="22:22" ht="12.75" customHeight="1">
      <c r="V842" s="131"/>
    </row>
    <row r="843" spans="22:22" ht="12.75" customHeight="1">
      <c r="V843" s="131"/>
    </row>
    <row r="844" spans="22:22" ht="12.75" customHeight="1">
      <c r="V844" s="131"/>
    </row>
    <row r="845" spans="22:22" ht="12.75" customHeight="1">
      <c r="V845" s="131"/>
    </row>
    <row r="846" spans="22:22" ht="12.75" customHeight="1">
      <c r="V846" s="131"/>
    </row>
    <row r="847" spans="22:22" ht="12.75" customHeight="1">
      <c r="V847" s="131"/>
    </row>
    <row r="848" spans="22:22" ht="12.75" customHeight="1">
      <c r="V848" s="131"/>
    </row>
    <row r="849" spans="22:22" ht="12.75" customHeight="1">
      <c r="V849" s="131"/>
    </row>
    <row r="850" spans="22:22" ht="12.75" customHeight="1">
      <c r="V850" s="131"/>
    </row>
    <row r="851" spans="22:22" ht="12.75" customHeight="1">
      <c r="V851" s="131"/>
    </row>
    <row r="852" spans="22:22" ht="12.75" customHeight="1">
      <c r="V852" s="131"/>
    </row>
    <row r="853" spans="22:22" ht="12.75" customHeight="1">
      <c r="V853" s="131"/>
    </row>
    <row r="854" spans="22:22" ht="12.75" customHeight="1">
      <c r="V854" s="131"/>
    </row>
    <row r="855" spans="22:22" ht="12.75" customHeight="1">
      <c r="V855" s="131"/>
    </row>
    <row r="856" spans="22:22" ht="12.75" customHeight="1">
      <c r="V856" s="131"/>
    </row>
    <row r="857" spans="22:22" ht="12.75" customHeight="1">
      <c r="V857" s="131"/>
    </row>
    <row r="858" spans="22:22" ht="12.75" customHeight="1">
      <c r="V858" s="131"/>
    </row>
    <row r="859" spans="22:22" ht="12.75" customHeight="1">
      <c r="V859" s="131"/>
    </row>
    <row r="860" spans="22:22" ht="12.75" customHeight="1">
      <c r="V860" s="131"/>
    </row>
    <row r="861" spans="22:22" ht="12.75" customHeight="1">
      <c r="V861" s="131"/>
    </row>
    <row r="862" spans="22:22" ht="12.75" customHeight="1">
      <c r="V862" s="131"/>
    </row>
    <row r="863" spans="22:22" ht="12.75" customHeight="1">
      <c r="V863" s="131"/>
    </row>
    <row r="864" spans="22:22" ht="12.75" customHeight="1">
      <c r="V864" s="131"/>
    </row>
    <row r="865" spans="22:22" ht="12.75" customHeight="1">
      <c r="V865" s="131"/>
    </row>
    <row r="866" spans="22:22" ht="12.75" customHeight="1">
      <c r="V866" s="131"/>
    </row>
    <row r="867" spans="22:22" ht="12.75" customHeight="1">
      <c r="V867" s="131"/>
    </row>
    <row r="868" spans="22:22" ht="12.75" customHeight="1">
      <c r="V868" s="131"/>
    </row>
    <row r="869" spans="22:22" ht="12.75" customHeight="1">
      <c r="V869" s="131"/>
    </row>
    <row r="870" spans="22:22" ht="12.75" customHeight="1">
      <c r="V870" s="131"/>
    </row>
    <row r="871" spans="22:22" ht="12.75" customHeight="1">
      <c r="V871" s="131"/>
    </row>
    <row r="872" spans="22:22" ht="12.75" customHeight="1">
      <c r="V872" s="131"/>
    </row>
    <row r="873" spans="22:22" ht="12.75" customHeight="1">
      <c r="V873" s="131"/>
    </row>
    <row r="874" spans="22:22" ht="12.75" customHeight="1">
      <c r="V874" s="131"/>
    </row>
    <row r="875" spans="22:22" ht="12.75" customHeight="1">
      <c r="V875" s="131"/>
    </row>
    <row r="876" spans="22:22" ht="12.75" customHeight="1">
      <c r="V876" s="131"/>
    </row>
    <row r="877" spans="22:22" ht="12.75" customHeight="1">
      <c r="V877" s="131"/>
    </row>
    <row r="878" spans="22:22" ht="12.75" customHeight="1">
      <c r="V878" s="131"/>
    </row>
    <row r="879" spans="22:22" ht="12.75" customHeight="1">
      <c r="V879" s="131"/>
    </row>
    <row r="880" spans="22:22" ht="12.75" customHeight="1">
      <c r="V880" s="131"/>
    </row>
    <row r="881" spans="22:22" ht="12.75" customHeight="1">
      <c r="V881" s="131"/>
    </row>
    <row r="882" spans="22:22" ht="12.75" customHeight="1">
      <c r="V882" s="131"/>
    </row>
    <row r="883" spans="22:22" ht="12.75" customHeight="1">
      <c r="V883" s="131"/>
    </row>
    <row r="884" spans="22:22" ht="12.75" customHeight="1">
      <c r="V884" s="131"/>
    </row>
    <row r="885" spans="22:22" ht="12.75" customHeight="1">
      <c r="V885" s="131"/>
    </row>
    <row r="886" spans="22:22" ht="12.75" customHeight="1">
      <c r="V886" s="131"/>
    </row>
    <row r="887" spans="22:22" ht="12.75" customHeight="1">
      <c r="V887" s="131"/>
    </row>
    <row r="888" spans="22:22" ht="12.75" customHeight="1">
      <c r="V888" s="131"/>
    </row>
    <row r="889" spans="22:22" ht="12.75" customHeight="1">
      <c r="V889" s="131"/>
    </row>
    <row r="890" spans="22:22" ht="12.75" customHeight="1">
      <c r="V890" s="131"/>
    </row>
    <row r="891" spans="22:22" ht="12.75" customHeight="1">
      <c r="V891" s="131"/>
    </row>
    <row r="892" spans="22:22" ht="12.75" customHeight="1">
      <c r="V892" s="131"/>
    </row>
    <row r="893" spans="22:22" ht="12.75" customHeight="1">
      <c r="V893" s="131"/>
    </row>
    <row r="894" spans="22:22" ht="12.75" customHeight="1">
      <c r="V894" s="131"/>
    </row>
    <row r="895" spans="22:22" ht="12.75" customHeight="1">
      <c r="V895" s="131"/>
    </row>
    <row r="896" spans="22:22" ht="12.75" customHeight="1">
      <c r="V896" s="131"/>
    </row>
    <row r="897" spans="22:22" ht="12.75" customHeight="1">
      <c r="V897" s="131"/>
    </row>
    <row r="898" spans="22:22" ht="12.75" customHeight="1">
      <c r="V898" s="131"/>
    </row>
    <row r="899" spans="22:22" ht="12.75" customHeight="1">
      <c r="V899" s="131"/>
    </row>
    <row r="900" spans="22:22" ht="12.75" customHeight="1">
      <c r="V900" s="131"/>
    </row>
    <row r="901" spans="22:22" ht="12.75" customHeight="1">
      <c r="V901" s="131"/>
    </row>
    <row r="902" spans="22:22" ht="12.75" customHeight="1">
      <c r="V902" s="131"/>
    </row>
    <row r="903" spans="22:22" ht="12.75" customHeight="1">
      <c r="V903" s="131"/>
    </row>
    <row r="904" spans="22:22" ht="12.75" customHeight="1">
      <c r="V904" s="131"/>
    </row>
    <row r="905" spans="22:22" ht="12.75" customHeight="1">
      <c r="V905" s="131"/>
    </row>
    <row r="906" spans="22:22" ht="12.75" customHeight="1">
      <c r="V906" s="131"/>
    </row>
    <row r="907" spans="22:22" ht="12.75" customHeight="1">
      <c r="V907" s="131"/>
    </row>
    <row r="908" spans="22:22" ht="12.75" customHeight="1">
      <c r="V908" s="131"/>
    </row>
    <row r="909" spans="22:22" ht="12.75" customHeight="1">
      <c r="V909" s="131"/>
    </row>
    <row r="910" spans="22:22" ht="12.75" customHeight="1">
      <c r="V910" s="131"/>
    </row>
    <row r="911" spans="22:22" ht="12.75" customHeight="1">
      <c r="V911" s="131"/>
    </row>
    <row r="912" spans="22:22" ht="12.75" customHeight="1">
      <c r="V912" s="131"/>
    </row>
    <row r="913" spans="22:22" ht="12.75" customHeight="1">
      <c r="V913" s="131"/>
    </row>
    <row r="914" spans="22:22" ht="12.75" customHeight="1">
      <c r="V914" s="131"/>
    </row>
    <row r="915" spans="22:22" ht="12.75" customHeight="1">
      <c r="V915" s="131"/>
    </row>
    <row r="916" spans="22:22" ht="12.75" customHeight="1">
      <c r="V916" s="131"/>
    </row>
    <row r="917" spans="22:22" ht="12.75" customHeight="1">
      <c r="V917" s="131"/>
    </row>
    <row r="918" spans="22:22" ht="12.75" customHeight="1">
      <c r="V918" s="131"/>
    </row>
    <row r="919" spans="22:22" ht="12.75" customHeight="1">
      <c r="V919" s="131"/>
    </row>
    <row r="920" spans="22:22" ht="12.75" customHeight="1">
      <c r="V920" s="131"/>
    </row>
    <row r="921" spans="22:22" ht="12.75" customHeight="1">
      <c r="V921" s="131"/>
    </row>
    <row r="922" spans="22:22" ht="12.75" customHeight="1">
      <c r="V922" s="131"/>
    </row>
    <row r="923" spans="22:22" ht="12.75" customHeight="1">
      <c r="V923" s="131"/>
    </row>
    <row r="924" spans="22:22" ht="12.75" customHeight="1">
      <c r="V924" s="131"/>
    </row>
    <row r="925" spans="22:22" ht="12.75" customHeight="1">
      <c r="V925" s="131"/>
    </row>
    <row r="926" spans="22:22" ht="12.75" customHeight="1">
      <c r="V926" s="131"/>
    </row>
    <row r="927" spans="22:22" ht="12.75" customHeight="1">
      <c r="V927" s="131"/>
    </row>
    <row r="928" spans="22:22" ht="12.75" customHeight="1">
      <c r="V928" s="131"/>
    </row>
    <row r="929" spans="22:22" ht="12.75" customHeight="1">
      <c r="V929" s="131"/>
    </row>
    <row r="930" spans="22:22" ht="12.75" customHeight="1">
      <c r="V930" s="131"/>
    </row>
    <row r="931" spans="22:22" ht="12.75" customHeight="1">
      <c r="V931" s="131"/>
    </row>
    <row r="932" spans="22:22" ht="12.75" customHeight="1">
      <c r="V932" s="131"/>
    </row>
    <row r="933" spans="22:22" ht="12.75" customHeight="1">
      <c r="V933" s="131"/>
    </row>
    <row r="934" spans="22:22" ht="12.75" customHeight="1">
      <c r="V934" s="131"/>
    </row>
    <row r="935" spans="22:22" ht="12.75" customHeight="1">
      <c r="V935" s="131"/>
    </row>
    <row r="936" spans="22:22" ht="12.75" customHeight="1">
      <c r="V936" s="131"/>
    </row>
    <row r="937" spans="22:22" ht="12.75" customHeight="1">
      <c r="V937" s="131"/>
    </row>
    <row r="938" spans="22:22" ht="12.75" customHeight="1">
      <c r="V938" s="131"/>
    </row>
    <row r="939" spans="22:22" ht="12.75" customHeight="1">
      <c r="V939" s="131"/>
    </row>
    <row r="940" spans="22:22" ht="12.75" customHeight="1">
      <c r="V940" s="131"/>
    </row>
    <row r="941" spans="22:22" ht="12.75" customHeight="1">
      <c r="V941" s="131"/>
    </row>
    <row r="942" spans="22:22" ht="12.75" customHeight="1">
      <c r="V942" s="131"/>
    </row>
    <row r="943" spans="22:22" ht="12.75" customHeight="1">
      <c r="V943" s="131"/>
    </row>
    <row r="944" spans="22:22" ht="12.75" customHeight="1">
      <c r="V944" s="131"/>
    </row>
    <row r="945" spans="22:22" ht="12.75" customHeight="1">
      <c r="V945" s="131"/>
    </row>
    <row r="946" spans="22:22" ht="12.75" customHeight="1">
      <c r="V946" s="131"/>
    </row>
    <row r="947" spans="22:22" ht="12.75" customHeight="1">
      <c r="V947" s="131"/>
    </row>
    <row r="948" spans="22:22" ht="12.75" customHeight="1">
      <c r="V948" s="131"/>
    </row>
    <row r="949" spans="22:22" ht="12.75" customHeight="1">
      <c r="V949" s="131"/>
    </row>
    <row r="950" spans="22:22" ht="12.75" customHeight="1">
      <c r="V950" s="131"/>
    </row>
    <row r="951" spans="22:22" ht="12.75" customHeight="1">
      <c r="V951" s="131"/>
    </row>
    <row r="952" spans="22:22" ht="12.75" customHeight="1">
      <c r="V952" s="131"/>
    </row>
    <row r="953" spans="22:22" ht="12.75" customHeight="1">
      <c r="V953" s="131"/>
    </row>
    <row r="954" spans="22:22" ht="12.75" customHeight="1">
      <c r="V954" s="131"/>
    </row>
    <row r="955" spans="22:22" ht="12.75" customHeight="1">
      <c r="V955" s="131"/>
    </row>
    <row r="956" spans="22:22" ht="12.75" customHeight="1">
      <c r="V956" s="131"/>
    </row>
    <row r="957" spans="22:22" ht="12.75" customHeight="1">
      <c r="V957" s="131"/>
    </row>
    <row r="958" spans="22:22" ht="12.75" customHeight="1">
      <c r="V958" s="131"/>
    </row>
    <row r="959" spans="22:22" ht="12.75" customHeight="1">
      <c r="V959" s="131"/>
    </row>
    <row r="960" spans="22:22" ht="12.75" customHeight="1">
      <c r="V960" s="131"/>
    </row>
    <row r="961" spans="22:22" ht="12.75" customHeight="1">
      <c r="V961" s="131"/>
    </row>
    <row r="962" spans="22:22" ht="12.75" customHeight="1">
      <c r="V962" s="131"/>
    </row>
    <row r="963" spans="22:22" ht="12.75" customHeight="1">
      <c r="V963" s="131"/>
    </row>
    <row r="964" spans="22:22" ht="12.75" customHeight="1">
      <c r="V964" s="131"/>
    </row>
    <row r="965" spans="22:22" ht="12.75" customHeight="1">
      <c r="V965" s="131"/>
    </row>
    <row r="966" spans="22:22" ht="12.75" customHeight="1">
      <c r="V966" s="131"/>
    </row>
    <row r="967" spans="22:22" ht="12.75" customHeight="1">
      <c r="V967" s="131"/>
    </row>
    <row r="968" spans="22:22" ht="12.75" customHeight="1">
      <c r="V968" s="131"/>
    </row>
    <row r="969" spans="22:22" ht="12.75" customHeight="1">
      <c r="V969" s="131"/>
    </row>
    <row r="970" spans="22:22" ht="12.75" customHeight="1">
      <c r="V970" s="131"/>
    </row>
    <row r="971" spans="22:22" ht="12.75" customHeight="1">
      <c r="V971" s="131"/>
    </row>
    <row r="972" spans="22:22" ht="12.75" customHeight="1">
      <c r="V972" s="131"/>
    </row>
    <row r="973" spans="22:22" ht="12.75" customHeight="1">
      <c r="V973" s="131"/>
    </row>
    <row r="974" spans="22:22" ht="12.75" customHeight="1">
      <c r="V974" s="131"/>
    </row>
    <row r="975" spans="22:22" ht="12.75" customHeight="1">
      <c r="V975" s="131"/>
    </row>
    <row r="976" spans="22:22" ht="12.75" customHeight="1">
      <c r="V976" s="131"/>
    </row>
    <row r="977" spans="22:22" ht="12.75" customHeight="1">
      <c r="V977" s="131"/>
    </row>
    <row r="978" spans="22:22" ht="12.75" customHeight="1">
      <c r="V978" s="131"/>
    </row>
    <row r="979" spans="22:22" ht="12.75" customHeight="1">
      <c r="V979" s="131"/>
    </row>
    <row r="980" spans="22:22" ht="12.75" customHeight="1">
      <c r="V980" s="131"/>
    </row>
    <row r="981" spans="22:22" ht="12.75" customHeight="1">
      <c r="V981" s="131"/>
    </row>
    <row r="982" spans="22:22" ht="12.75" customHeight="1">
      <c r="V982" s="131"/>
    </row>
    <row r="983" spans="22:22" ht="12.75" customHeight="1">
      <c r="V983" s="131"/>
    </row>
    <row r="984" spans="22:22" ht="12.75" customHeight="1">
      <c r="V984" s="131"/>
    </row>
    <row r="985" spans="22:22" ht="12.75" customHeight="1">
      <c r="V985" s="131"/>
    </row>
    <row r="986" spans="22:22" ht="12.75" customHeight="1">
      <c r="V986" s="131"/>
    </row>
    <row r="987" spans="22:22" ht="12.75" customHeight="1">
      <c r="V987" s="131"/>
    </row>
    <row r="988" spans="22:22" ht="12.75" customHeight="1">
      <c r="V988" s="131"/>
    </row>
    <row r="989" spans="22:22" ht="12.75" customHeight="1">
      <c r="V989" s="131"/>
    </row>
    <row r="990" spans="22:22" ht="12.75" customHeight="1">
      <c r="V990" s="131"/>
    </row>
    <row r="991" spans="22:22" ht="12.75" customHeight="1">
      <c r="V991" s="131"/>
    </row>
    <row r="992" spans="22:22" ht="12.75" customHeight="1">
      <c r="V992" s="131"/>
    </row>
    <row r="993" spans="22:22" ht="12.75" customHeight="1">
      <c r="V993" s="131"/>
    </row>
    <row r="994" spans="22:22" ht="12.75" customHeight="1">
      <c r="V994" s="131"/>
    </row>
    <row r="995" spans="22:22" ht="12.75" customHeight="1">
      <c r="V995" s="131"/>
    </row>
    <row r="996" spans="22:22" ht="12.75" customHeight="1">
      <c r="V996" s="131"/>
    </row>
    <row r="997" spans="22:22" ht="12.75" customHeight="1">
      <c r="V997" s="131"/>
    </row>
    <row r="998" spans="22:22" ht="12.75" customHeight="1">
      <c r="V998" s="131"/>
    </row>
    <row r="999" spans="22:22" ht="12.75" customHeight="1">
      <c r="V999" s="131"/>
    </row>
    <row r="1000" spans="22:22" ht="12.75" customHeight="1">
      <c r="V1000" s="131"/>
    </row>
    <row r="1001" spans="22:22" ht="12.75" customHeight="1">
      <c r="V1001" s="131"/>
    </row>
    <row r="1002" spans="22:22" ht="12.75" customHeight="1">
      <c r="V1002" s="131"/>
    </row>
    <row r="1003" spans="22:22" ht="12.75" customHeight="1">
      <c r="V1003" s="131"/>
    </row>
    <row r="1004" spans="22:22" ht="12.75" customHeight="1">
      <c r="V1004" s="131"/>
    </row>
    <row r="1005" spans="22:22" ht="12.75" customHeight="1">
      <c r="V1005" s="131"/>
    </row>
    <row r="1006" spans="22:22" ht="12.75" customHeight="1">
      <c r="V1006" s="131"/>
    </row>
    <row r="1007" spans="22:22" ht="12.75" customHeight="1">
      <c r="V1007" s="131"/>
    </row>
    <row r="1008" spans="22:22" ht="12.75" customHeight="1">
      <c r="V1008" s="131"/>
    </row>
    <row r="1009" spans="22:22" ht="12.75" customHeight="1">
      <c r="V1009" s="131"/>
    </row>
    <row r="1010" spans="22:22" ht="12.75" customHeight="1">
      <c r="V1010" s="131"/>
    </row>
    <row r="1011" spans="22:22" ht="12.75" customHeight="1">
      <c r="V1011" s="131"/>
    </row>
    <row r="1012" spans="22:22" ht="12.75" customHeight="1">
      <c r="V1012" s="131"/>
    </row>
    <row r="1013" spans="22:22" ht="12.75" customHeight="1">
      <c r="V1013" s="131"/>
    </row>
    <row r="1014" spans="22:22" ht="12.75" customHeight="1">
      <c r="V1014" s="131"/>
    </row>
    <row r="1015" spans="22:22" ht="12.75" customHeight="1">
      <c r="V1015" s="131"/>
    </row>
  </sheetData>
  <mergeCells count="734">
    <mergeCell ref="G82:H82"/>
    <mergeCell ref="G83:I83"/>
    <mergeCell ref="E120:F120"/>
    <mergeCell ref="E122:F122"/>
    <mergeCell ref="E109:F109"/>
    <mergeCell ref="E112:F112"/>
    <mergeCell ref="E114:F114"/>
    <mergeCell ref="E116:F116"/>
    <mergeCell ref="E118:F118"/>
    <mergeCell ref="G111:I113"/>
    <mergeCell ref="E82:F82"/>
    <mergeCell ref="E84:F84"/>
    <mergeCell ref="E86:F86"/>
    <mergeCell ref="E88:F88"/>
    <mergeCell ref="G100:H100"/>
    <mergeCell ref="G84:I84"/>
    <mergeCell ref="G85:I85"/>
    <mergeCell ref="G86:H86"/>
    <mergeCell ref="G87:I87"/>
    <mergeCell ref="G88:I88"/>
    <mergeCell ref="E90:F90"/>
    <mergeCell ref="G89:I89"/>
    <mergeCell ref="G90:H90"/>
    <mergeCell ref="G91:I91"/>
    <mergeCell ref="G74:I74"/>
    <mergeCell ref="G75:I75"/>
    <mergeCell ref="E76:F76"/>
    <mergeCell ref="G76:H76"/>
    <mergeCell ref="D77:D79"/>
    <mergeCell ref="G77:I77"/>
    <mergeCell ref="G78:I81"/>
    <mergeCell ref="F77:F79"/>
    <mergeCell ref="E80:F80"/>
    <mergeCell ref="G92:I94"/>
    <mergeCell ref="G95:H95"/>
    <mergeCell ref="G106:I108"/>
    <mergeCell ref="E93:F93"/>
    <mergeCell ref="E95:F95"/>
    <mergeCell ref="E97:F97"/>
    <mergeCell ref="E100:F100"/>
    <mergeCell ref="E102:F102"/>
    <mergeCell ref="E104:F104"/>
    <mergeCell ref="E107:F107"/>
    <mergeCell ref="G96:I96"/>
    <mergeCell ref="G97:I99"/>
    <mergeCell ref="G129:H129"/>
    <mergeCell ref="G130:I130"/>
    <mergeCell ref="G139:I139"/>
    <mergeCell ref="G140:I140"/>
    <mergeCell ref="G141:H141"/>
    <mergeCell ref="G101:I101"/>
    <mergeCell ref="G102:I102"/>
    <mergeCell ref="G103:I103"/>
    <mergeCell ref="G104:H104"/>
    <mergeCell ref="G105:I105"/>
    <mergeCell ref="G123:I123"/>
    <mergeCell ref="G136:I136"/>
    <mergeCell ref="G137:H137"/>
    <mergeCell ref="G138:I138"/>
    <mergeCell ref="G120:I121"/>
    <mergeCell ref="G122:H122"/>
    <mergeCell ref="G109:H109"/>
    <mergeCell ref="G110:I110"/>
    <mergeCell ref="G114:H114"/>
    <mergeCell ref="G115:I115"/>
    <mergeCell ref="G116:I116"/>
    <mergeCell ref="G117:I117"/>
    <mergeCell ref="G118:H118"/>
    <mergeCell ref="G119:I119"/>
    <mergeCell ref="G142:I142"/>
    <mergeCell ref="G143:I143"/>
    <mergeCell ref="G144:I144"/>
    <mergeCell ref="G145:H145"/>
    <mergeCell ref="G146:I146"/>
    <mergeCell ref="G147:I147"/>
    <mergeCell ref="G148:I148"/>
    <mergeCell ref="G155:I155"/>
    <mergeCell ref="E133:F133"/>
    <mergeCell ref="G196:I196"/>
    <mergeCell ref="G192:I192"/>
    <mergeCell ref="E163:F163"/>
    <mergeCell ref="G163:I163"/>
    <mergeCell ref="G164:I164"/>
    <mergeCell ref="E139:F139"/>
    <mergeCell ref="E141:F141"/>
    <mergeCell ref="E143:F143"/>
    <mergeCell ref="E145:F145"/>
    <mergeCell ref="G160:I160"/>
    <mergeCell ref="G161:H161"/>
    <mergeCell ref="E151:F151"/>
    <mergeCell ref="E153:F153"/>
    <mergeCell ref="E155:F155"/>
    <mergeCell ref="E157:F157"/>
    <mergeCell ref="E159:F159"/>
    <mergeCell ref="E161:F161"/>
    <mergeCell ref="G159:I159"/>
    <mergeCell ref="G156:I156"/>
    <mergeCell ref="G157:H157"/>
    <mergeCell ref="G158:I158"/>
    <mergeCell ref="G149:H149"/>
    <mergeCell ref="G150:I150"/>
    <mergeCell ref="G151:I151"/>
    <mergeCell ref="E167:F167"/>
    <mergeCell ref="G167:I167"/>
    <mergeCell ref="G168:I168"/>
    <mergeCell ref="E169:F169"/>
    <mergeCell ref="G169:H169"/>
    <mergeCell ref="G170:I170"/>
    <mergeCell ref="G162:I162"/>
    <mergeCell ref="E126:F126"/>
    <mergeCell ref="E129:F129"/>
    <mergeCell ref="G124:I128"/>
    <mergeCell ref="F127:F128"/>
    <mergeCell ref="E147:F147"/>
    <mergeCell ref="E149:F149"/>
    <mergeCell ref="E135:F135"/>
    <mergeCell ref="E137:F137"/>
    <mergeCell ref="E131:F131"/>
    <mergeCell ref="G131:I131"/>
    <mergeCell ref="G132:I132"/>
    <mergeCell ref="G133:H133"/>
    <mergeCell ref="G134:I134"/>
    <mergeCell ref="G135:I135"/>
    <mergeCell ref="G152:I152"/>
    <mergeCell ref="G153:H153"/>
    <mergeCell ref="G154:I154"/>
    <mergeCell ref="A63:A67"/>
    <mergeCell ref="A68:A71"/>
    <mergeCell ref="A72:A75"/>
    <mergeCell ref="A76:A81"/>
    <mergeCell ref="B77:B79"/>
    <mergeCell ref="G178:I178"/>
    <mergeCell ref="E171:F171"/>
    <mergeCell ref="G171:I171"/>
    <mergeCell ref="G172:I172"/>
    <mergeCell ref="E173:F173"/>
    <mergeCell ref="C77:C79"/>
    <mergeCell ref="A82:A85"/>
    <mergeCell ref="A86:A89"/>
    <mergeCell ref="A90:A94"/>
    <mergeCell ref="A95:A99"/>
    <mergeCell ref="A100:A103"/>
    <mergeCell ref="G173:H173"/>
    <mergeCell ref="G174:I174"/>
    <mergeCell ref="G175:I175"/>
    <mergeCell ref="G176:I176"/>
    <mergeCell ref="G177:H177"/>
    <mergeCell ref="E165:F165"/>
    <mergeCell ref="G165:H165"/>
    <mergeCell ref="G166:I166"/>
    <mergeCell ref="A44:A47"/>
    <mergeCell ref="A48:A51"/>
    <mergeCell ref="A52:A58"/>
    <mergeCell ref="B55:B58"/>
    <mergeCell ref="C55:C58"/>
    <mergeCell ref="A59:A62"/>
    <mergeCell ref="G198:I198"/>
    <mergeCell ref="B12:B13"/>
    <mergeCell ref="C12:C13"/>
    <mergeCell ref="A14:A17"/>
    <mergeCell ref="A18:A22"/>
    <mergeCell ref="A23:A26"/>
    <mergeCell ref="A27:A30"/>
    <mergeCell ref="A31:A34"/>
    <mergeCell ref="A35:A39"/>
    <mergeCell ref="A40:A43"/>
    <mergeCell ref="A104:A108"/>
    <mergeCell ref="A109:A113"/>
    <mergeCell ref="A145:A148"/>
    <mergeCell ref="E185:F185"/>
    <mergeCell ref="E187:F187"/>
    <mergeCell ref="G197:H197"/>
    <mergeCell ref="G179:I179"/>
    <mergeCell ref="G180:I180"/>
    <mergeCell ref="A161:A164"/>
    <mergeCell ref="A165:A168"/>
    <mergeCell ref="A169:A172"/>
    <mergeCell ref="A173:A176"/>
    <mergeCell ref="A177:A180"/>
    <mergeCell ref="A181:A184"/>
    <mergeCell ref="A141:A144"/>
    <mergeCell ref="A118:A121"/>
    <mergeCell ref="A122:A128"/>
    <mergeCell ref="A149:A152"/>
    <mergeCell ref="A153:A156"/>
    <mergeCell ref="A157:A160"/>
    <mergeCell ref="B127:B128"/>
    <mergeCell ref="C127:C128"/>
    <mergeCell ref="A114:A117"/>
    <mergeCell ref="A129:A132"/>
    <mergeCell ref="A133:A136"/>
    <mergeCell ref="A137:A140"/>
    <mergeCell ref="A417:A420"/>
    <mergeCell ref="A421:A424"/>
    <mergeCell ref="A185:A188"/>
    <mergeCell ref="A189:A192"/>
    <mergeCell ref="A193:A196"/>
    <mergeCell ref="A197:A200"/>
    <mergeCell ref="A225:A228"/>
    <mergeCell ref="A229:A232"/>
    <mergeCell ref="A233:A236"/>
    <mergeCell ref="A341:A344"/>
    <mergeCell ref="A273:A276"/>
    <mergeCell ref="A277:A280"/>
    <mergeCell ref="A281:A284"/>
    <mergeCell ref="A285:A288"/>
    <mergeCell ref="A289:A292"/>
    <mergeCell ref="A293:A296"/>
    <mergeCell ref="A297:A300"/>
    <mergeCell ref="A301:A304"/>
    <mergeCell ref="A425:A428"/>
    <mergeCell ref="A429:A432"/>
    <mergeCell ref="A397:A400"/>
    <mergeCell ref="A401:A404"/>
    <mergeCell ref="A405:A408"/>
    <mergeCell ref="A409:A412"/>
    <mergeCell ref="A413:A416"/>
    <mergeCell ref="A201:A204"/>
    <mergeCell ref="A205:A208"/>
    <mergeCell ref="A209:A212"/>
    <mergeCell ref="A213:A216"/>
    <mergeCell ref="A217:A220"/>
    <mergeCell ref="A221:A224"/>
    <mergeCell ref="A305:A308"/>
    <mergeCell ref="A237:A240"/>
    <mergeCell ref="A241:A244"/>
    <mergeCell ref="A245:A248"/>
    <mergeCell ref="A249:A252"/>
    <mergeCell ref="A253:A256"/>
    <mergeCell ref="A257:A260"/>
    <mergeCell ref="A261:A264"/>
    <mergeCell ref="A265:A268"/>
    <mergeCell ref="A269:A272"/>
    <mergeCell ref="A337:A340"/>
    <mergeCell ref="A369:A372"/>
    <mergeCell ref="A373:A376"/>
    <mergeCell ref="A377:A380"/>
    <mergeCell ref="A309:A312"/>
    <mergeCell ref="A313:A316"/>
    <mergeCell ref="A317:A320"/>
    <mergeCell ref="A321:A324"/>
    <mergeCell ref="A325:A328"/>
    <mergeCell ref="A329:A332"/>
    <mergeCell ref="A333:A336"/>
    <mergeCell ref="A345:A348"/>
    <mergeCell ref="A349:A352"/>
    <mergeCell ref="A353:A356"/>
    <mergeCell ref="A357:A360"/>
    <mergeCell ref="A361:A364"/>
    <mergeCell ref="A365:A368"/>
    <mergeCell ref="A381:A384"/>
    <mergeCell ref="A385:A388"/>
    <mergeCell ref="A389:A392"/>
    <mergeCell ref="A393:A396"/>
    <mergeCell ref="G280:I280"/>
    <mergeCell ref="G281:H281"/>
    <mergeCell ref="G282:I282"/>
    <mergeCell ref="G283:I283"/>
    <mergeCell ref="G284:I284"/>
    <mergeCell ref="G285:H285"/>
    <mergeCell ref="G318:I318"/>
    <mergeCell ref="G320:I320"/>
    <mergeCell ref="G322:I322"/>
    <mergeCell ref="G324:I324"/>
    <mergeCell ref="G326:I326"/>
    <mergeCell ref="G342:I342"/>
    <mergeCell ref="G352:I352"/>
    <mergeCell ref="G354:I354"/>
    <mergeCell ref="G356:I356"/>
    <mergeCell ref="G328:I328"/>
    <mergeCell ref="G330:I330"/>
    <mergeCell ref="G332:I332"/>
    <mergeCell ref="G334:I334"/>
    <mergeCell ref="G336:I336"/>
    <mergeCell ref="G242:I242"/>
    <mergeCell ref="G243:I243"/>
    <mergeCell ref="G244:I244"/>
    <mergeCell ref="G245:H245"/>
    <mergeCell ref="G266:I266"/>
    <mergeCell ref="G249:H249"/>
    <mergeCell ref="G250:I250"/>
    <mergeCell ref="G251:I251"/>
    <mergeCell ref="G252:I252"/>
    <mergeCell ref="G253:H253"/>
    <mergeCell ref="G254:I254"/>
    <mergeCell ref="G255:I255"/>
    <mergeCell ref="G256:I256"/>
    <mergeCell ref="G257:H257"/>
    <mergeCell ref="G344:I344"/>
    <mergeCell ref="G346:I346"/>
    <mergeCell ref="G348:I348"/>
    <mergeCell ref="G350:I350"/>
    <mergeCell ref="G349:H349"/>
    <mergeCell ref="G312:I312"/>
    <mergeCell ref="G314:I314"/>
    <mergeCell ref="G316:I316"/>
    <mergeCell ref="G246:I246"/>
    <mergeCell ref="G247:I247"/>
    <mergeCell ref="G248:I248"/>
    <mergeCell ref="G296:I296"/>
    <mergeCell ref="G298:I298"/>
    <mergeCell ref="G300:I300"/>
    <mergeCell ref="G302:I302"/>
    <mergeCell ref="G304:I304"/>
    <mergeCell ref="G306:I306"/>
    <mergeCell ref="G286:I286"/>
    <mergeCell ref="G287:I287"/>
    <mergeCell ref="G288:I288"/>
    <mergeCell ref="G290:I290"/>
    <mergeCell ref="G292:I292"/>
    <mergeCell ref="G294:I294"/>
    <mergeCell ref="G295:I295"/>
    <mergeCell ref="G233:H233"/>
    <mergeCell ref="G234:I234"/>
    <mergeCell ref="G235:I235"/>
    <mergeCell ref="G236:I236"/>
    <mergeCell ref="G237:H237"/>
    <mergeCell ref="G240:I240"/>
    <mergeCell ref="G241:H241"/>
    <mergeCell ref="G238:I238"/>
    <mergeCell ref="G239:I239"/>
    <mergeCell ref="G274:I274"/>
    <mergeCell ref="G275:I275"/>
    <mergeCell ref="G258:I258"/>
    <mergeCell ref="G259:I259"/>
    <mergeCell ref="G260:I260"/>
    <mergeCell ref="G261:H261"/>
    <mergeCell ref="G262:I262"/>
    <mergeCell ref="G263:I263"/>
    <mergeCell ref="G264:I264"/>
    <mergeCell ref="G265:H265"/>
    <mergeCell ref="E321:F321"/>
    <mergeCell ref="E323:F323"/>
    <mergeCell ref="G323:I323"/>
    <mergeCell ref="E325:F325"/>
    <mergeCell ref="G325:H325"/>
    <mergeCell ref="E333:F333"/>
    <mergeCell ref="G333:H333"/>
    <mergeCell ref="G335:I335"/>
    <mergeCell ref="G267:I267"/>
    <mergeCell ref="G268:I268"/>
    <mergeCell ref="G269:H269"/>
    <mergeCell ref="G270:I270"/>
    <mergeCell ref="G271:I271"/>
    <mergeCell ref="G272:I272"/>
    <mergeCell ref="G273:H273"/>
    <mergeCell ref="E327:F327"/>
    <mergeCell ref="G327:I327"/>
    <mergeCell ref="E329:F329"/>
    <mergeCell ref="G329:H329"/>
    <mergeCell ref="E331:F331"/>
    <mergeCell ref="G331:I331"/>
    <mergeCell ref="G310:I310"/>
    <mergeCell ref="E279:F279"/>
    <mergeCell ref="E281:F281"/>
    <mergeCell ref="E313:F313"/>
    <mergeCell ref="G313:H313"/>
    <mergeCell ref="E315:F315"/>
    <mergeCell ref="G315:I315"/>
    <mergeCell ref="E317:F317"/>
    <mergeCell ref="G317:H317"/>
    <mergeCell ref="G305:H305"/>
    <mergeCell ref="G307:I307"/>
    <mergeCell ref="E307:F307"/>
    <mergeCell ref="E309:F309"/>
    <mergeCell ref="G309:H309"/>
    <mergeCell ref="E311:F311"/>
    <mergeCell ref="G311:I311"/>
    <mergeCell ref="G308:I308"/>
    <mergeCell ref="E301:F301"/>
    <mergeCell ref="G301:H301"/>
    <mergeCell ref="E303:F303"/>
    <mergeCell ref="G303:I303"/>
    <mergeCell ref="E305:F305"/>
    <mergeCell ref="G360:I360"/>
    <mergeCell ref="E361:F361"/>
    <mergeCell ref="G361:H361"/>
    <mergeCell ref="G362:I362"/>
    <mergeCell ref="E319:F319"/>
    <mergeCell ref="G319:I319"/>
    <mergeCell ref="G321:H321"/>
    <mergeCell ref="G358:I358"/>
    <mergeCell ref="E359:F359"/>
    <mergeCell ref="G359:I359"/>
    <mergeCell ref="E349:F349"/>
    <mergeCell ref="E351:F351"/>
    <mergeCell ref="G351:I351"/>
    <mergeCell ref="E353:F353"/>
    <mergeCell ref="G353:H353"/>
    <mergeCell ref="E355:F355"/>
    <mergeCell ref="G355:I355"/>
    <mergeCell ref="E357:F357"/>
    <mergeCell ref="G357:H357"/>
    <mergeCell ref="E335:F335"/>
    <mergeCell ref="E337:F337"/>
    <mergeCell ref="G337:H337"/>
    <mergeCell ref="E339:F339"/>
    <mergeCell ref="G339:I339"/>
    <mergeCell ref="E341:F341"/>
    <mergeCell ref="G341:H341"/>
    <mergeCell ref="E365:F365"/>
    <mergeCell ref="G375:I375"/>
    <mergeCell ref="E367:F367"/>
    <mergeCell ref="G367:I367"/>
    <mergeCell ref="G364:I364"/>
    <mergeCell ref="G365:H365"/>
    <mergeCell ref="G366:I366"/>
    <mergeCell ref="E363:F363"/>
    <mergeCell ref="G363:I363"/>
    <mergeCell ref="E343:F343"/>
    <mergeCell ref="G343:I343"/>
    <mergeCell ref="E345:F345"/>
    <mergeCell ref="G345:H345"/>
    <mergeCell ref="E347:F347"/>
    <mergeCell ref="G347:I347"/>
    <mergeCell ref="G338:I338"/>
    <mergeCell ref="G340:I340"/>
    <mergeCell ref="E409:F409"/>
    <mergeCell ref="E411:F411"/>
    <mergeCell ref="E379:F379"/>
    <mergeCell ref="E381:F381"/>
    <mergeCell ref="E383:F383"/>
    <mergeCell ref="E385:F385"/>
    <mergeCell ref="E387:F387"/>
    <mergeCell ref="G409:H409"/>
    <mergeCell ref="G410:I410"/>
    <mergeCell ref="G411:I411"/>
    <mergeCell ref="E397:F397"/>
    <mergeCell ref="E399:F399"/>
    <mergeCell ref="E401:F401"/>
    <mergeCell ref="G393:H393"/>
    <mergeCell ref="G394:I394"/>
    <mergeCell ref="G382:I382"/>
    <mergeCell ref="G383:I383"/>
    <mergeCell ref="G384:I384"/>
    <mergeCell ref="G385:H385"/>
    <mergeCell ref="G386:I386"/>
    <mergeCell ref="G387:I387"/>
    <mergeCell ref="G401:H401"/>
    <mergeCell ref="G380:I380"/>
    <mergeCell ref="G381:H381"/>
    <mergeCell ref="G368:I368"/>
    <mergeCell ref="E369:F369"/>
    <mergeCell ref="G369:H369"/>
    <mergeCell ref="G370:I370"/>
    <mergeCell ref="E393:F393"/>
    <mergeCell ref="E395:F395"/>
    <mergeCell ref="E403:F403"/>
    <mergeCell ref="E405:F405"/>
    <mergeCell ref="E407:F407"/>
    <mergeCell ref="E371:F371"/>
    <mergeCell ref="G371:I371"/>
    <mergeCell ref="G372:I372"/>
    <mergeCell ref="E373:F373"/>
    <mergeCell ref="G373:H373"/>
    <mergeCell ref="G374:I374"/>
    <mergeCell ref="E375:F375"/>
    <mergeCell ref="G376:I376"/>
    <mergeCell ref="E377:F377"/>
    <mergeCell ref="G377:H377"/>
    <mergeCell ref="G378:I378"/>
    <mergeCell ref="G379:I379"/>
    <mergeCell ref="G391:I391"/>
    <mergeCell ref="G392:I392"/>
    <mergeCell ref="G395:I395"/>
    <mergeCell ref="E421:F421"/>
    <mergeCell ref="E423:F423"/>
    <mergeCell ref="E425:F425"/>
    <mergeCell ref="E427:F427"/>
    <mergeCell ref="E429:F429"/>
    <mergeCell ref="E431:F431"/>
    <mergeCell ref="G413:H413"/>
    <mergeCell ref="G414:I414"/>
    <mergeCell ref="G415:I415"/>
    <mergeCell ref="G416:I416"/>
    <mergeCell ref="G417:H417"/>
    <mergeCell ref="G418:I418"/>
    <mergeCell ref="E413:F413"/>
    <mergeCell ref="E415:F415"/>
    <mergeCell ref="E417:F417"/>
    <mergeCell ref="E419:F419"/>
    <mergeCell ref="G396:I396"/>
    <mergeCell ref="G397:H397"/>
    <mergeCell ref="G398:I398"/>
    <mergeCell ref="G399:I399"/>
    <mergeCell ref="G400:I400"/>
    <mergeCell ref="G432:I432"/>
    <mergeCell ref="G423:I423"/>
    <mergeCell ref="G424:I424"/>
    <mergeCell ref="G425:H425"/>
    <mergeCell ref="G426:I426"/>
    <mergeCell ref="G427:I427"/>
    <mergeCell ref="G428:I428"/>
    <mergeCell ref="G429:H429"/>
    <mergeCell ref="G419:I419"/>
    <mergeCell ref="G420:I420"/>
    <mergeCell ref="G421:H421"/>
    <mergeCell ref="G422:I422"/>
    <mergeCell ref="G430:I430"/>
    <mergeCell ref="G431:I431"/>
    <mergeCell ref="G412:I412"/>
    <mergeCell ref="G407:I407"/>
    <mergeCell ref="G408:I408"/>
    <mergeCell ref="G404:I404"/>
    <mergeCell ref="G405:H405"/>
    <mergeCell ref="G406:I406"/>
    <mergeCell ref="E16:F16"/>
    <mergeCell ref="E18:F18"/>
    <mergeCell ref="E20:F20"/>
    <mergeCell ref="G26:I26"/>
    <mergeCell ref="G44:H44"/>
    <mergeCell ref="G45:I45"/>
    <mergeCell ref="E40:F40"/>
    <mergeCell ref="G40:H40"/>
    <mergeCell ref="G41:I41"/>
    <mergeCell ref="E42:F42"/>
    <mergeCell ref="G42:I42"/>
    <mergeCell ref="G43:I43"/>
    <mergeCell ref="G402:I402"/>
    <mergeCell ref="G403:I403"/>
    <mergeCell ref="E389:F389"/>
    <mergeCell ref="E391:F391"/>
    <mergeCell ref="G388:I388"/>
    <mergeCell ref="G389:H389"/>
    <mergeCell ref="G390:I390"/>
    <mergeCell ref="G27:H27"/>
    <mergeCell ref="E44:F44"/>
    <mergeCell ref="E46:F46"/>
    <mergeCell ref="G46:I46"/>
    <mergeCell ref="D127:D128"/>
    <mergeCell ref="E33:F33"/>
    <mergeCell ref="G33:I33"/>
    <mergeCell ref="L9:M11"/>
    <mergeCell ref="B10:F10"/>
    <mergeCell ref="D11:F11"/>
    <mergeCell ref="G28:I28"/>
    <mergeCell ref="E29:F29"/>
    <mergeCell ref="G29:I29"/>
    <mergeCell ref="G30:I30"/>
    <mergeCell ref="E23:F23"/>
    <mergeCell ref="G9:G11"/>
    <mergeCell ref="H9:H11"/>
    <mergeCell ref="I9:I11"/>
    <mergeCell ref="J9:J11"/>
    <mergeCell ref="K9:K11"/>
    <mergeCell ref="D12:D13"/>
    <mergeCell ref="E12:F13"/>
    <mergeCell ref="E14:F14"/>
    <mergeCell ref="E31:F31"/>
    <mergeCell ref="G31:H31"/>
    <mergeCell ref="G32:I32"/>
    <mergeCell ref="G12:I13"/>
    <mergeCell ref="J12:J13"/>
    <mergeCell ref="J2:M4"/>
    <mergeCell ref="P2:S2"/>
    <mergeCell ref="P3:S3"/>
    <mergeCell ref="P4:S4"/>
    <mergeCell ref="A5:M5"/>
    <mergeCell ref="A6:A13"/>
    <mergeCell ref="B6:J7"/>
    <mergeCell ref="M12:M13"/>
    <mergeCell ref="E25:F25"/>
    <mergeCell ref="G16:I16"/>
    <mergeCell ref="G17:I17"/>
    <mergeCell ref="G18:I18"/>
    <mergeCell ref="G19:I19"/>
    <mergeCell ref="G20:I22"/>
    <mergeCell ref="G23:H23"/>
    <mergeCell ref="G24:I24"/>
    <mergeCell ref="G25:I25"/>
    <mergeCell ref="B8:N8"/>
    <mergeCell ref="B9:F9"/>
    <mergeCell ref="K12:K13"/>
    <mergeCell ref="L12:L13"/>
    <mergeCell ref="G14:H14"/>
    <mergeCell ref="G15:I15"/>
    <mergeCell ref="G34:I34"/>
    <mergeCell ref="E35:F35"/>
    <mergeCell ref="G35:H35"/>
    <mergeCell ref="G36:I36"/>
    <mergeCell ref="E37:F37"/>
    <mergeCell ref="G37:I39"/>
    <mergeCell ref="E27:F27"/>
    <mergeCell ref="G47:I47"/>
    <mergeCell ref="E48:F48"/>
    <mergeCell ref="G48:H48"/>
    <mergeCell ref="G49:I49"/>
    <mergeCell ref="E50:F50"/>
    <mergeCell ref="G50:I50"/>
    <mergeCell ref="G51:I51"/>
    <mergeCell ref="E52:F52"/>
    <mergeCell ref="G52:H52"/>
    <mergeCell ref="G53:I53"/>
    <mergeCell ref="E54:F54"/>
    <mergeCell ref="G54:I58"/>
    <mergeCell ref="D55:D58"/>
    <mergeCell ref="F55:F58"/>
    <mergeCell ref="E59:F59"/>
    <mergeCell ref="G59:H59"/>
    <mergeCell ref="G60:I60"/>
    <mergeCell ref="E61:F61"/>
    <mergeCell ref="G61:I61"/>
    <mergeCell ref="G62:I62"/>
    <mergeCell ref="E63:F63"/>
    <mergeCell ref="G63:H63"/>
    <mergeCell ref="G64:I64"/>
    <mergeCell ref="G65:I67"/>
    <mergeCell ref="E66:F66"/>
    <mergeCell ref="E68:F68"/>
    <mergeCell ref="G68:H68"/>
    <mergeCell ref="G69:I69"/>
    <mergeCell ref="G206:I206"/>
    <mergeCell ref="G207:I207"/>
    <mergeCell ref="G208:I208"/>
    <mergeCell ref="E199:F199"/>
    <mergeCell ref="G199:I199"/>
    <mergeCell ref="E70:F70"/>
    <mergeCell ref="G70:I70"/>
    <mergeCell ref="G71:I71"/>
    <mergeCell ref="E72:F72"/>
    <mergeCell ref="G72:H72"/>
    <mergeCell ref="G73:I73"/>
    <mergeCell ref="E74:F74"/>
    <mergeCell ref="G186:I186"/>
    <mergeCell ref="G187:I187"/>
    <mergeCell ref="G188:I188"/>
    <mergeCell ref="G189:H189"/>
    <mergeCell ref="G190:I190"/>
    <mergeCell ref="G191:I191"/>
    <mergeCell ref="G184:I184"/>
    <mergeCell ref="G185:H185"/>
    <mergeCell ref="G183:I183"/>
    <mergeCell ref="E175:F175"/>
    <mergeCell ref="E177:F177"/>
    <mergeCell ref="E179:F179"/>
    <mergeCell ref="E215:F215"/>
    <mergeCell ref="E217:F217"/>
    <mergeCell ref="E219:F219"/>
    <mergeCell ref="G217:H217"/>
    <mergeCell ref="G218:I218"/>
    <mergeCell ref="G219:I219"/>
    <mergeCell ref="E181:F181"/>
    <mergeCell ref="E183:F183"/>
    <mergeCell ref="G181:H181"/>
    <mergeCell ref="G182:I182"/>
    <mergeCell ref="E195:F195"/>
    <mergeCell ref="E197:F197"/>
    <mergeCell ref="E189:F189"/>
    <mergeCell ref="E191:F191"/>
    <mergeCell ref="E193:F193"/>
    <mergeCell ref="G193:H193"/>
    <mergeCell ref="G194:I194"/>
    <mergeCell ref="G195:I195"/>
    <mergeCell ref="E221:F221"/>
    <mergeCell ref="E223:F223"/>
    <mergeCell ref="E225:F225"/>
    <mergeCell ref="G200:I200"/>
    <mergeCell ref="G201:H201"/>
    <mergeCell ref="G202:I202"/>
    <mergeCell ref="G203:I203"/>
    <mergeCell ref="G204:I204"/>
    <mergeCell ref="G205:H205"/>
    <mergeCell ref="E211:F211"/>
    <mergeCell ref="E213:F213"/>
    <mergeCell ref="G210:I210"/>
    <mergeCell ref="G211:I211"/>
    <mergeCell ref="G212:I212"/>
    <mergeCell ref="G213:H213"/>
    <mergeCell ref="G209:H209"/>
    <mergeCell ref="E201:F201"/>
    <mergeCell ref="E203:F203"/>
    <mergeCell ref="E205:F205"/>
    <mergeCell ref="E207:F207"/>
    <mergeCell ref="E209:F209"/>
    <mergeCell ref="G214:I214"/>
    <mergeCell ref="G215:I215"/>
    <mergeCell ref="G216:I216"/>
    <mergeCell ref="G220:I220"/>
    <mergeCell ref="G221:H221"/>
    <mergeCell ref="G222:I222"/>
    <mergeCell ref="G223:I223"/>
    <mergeCell ref="G224:I224"/>
    <mergeCell ref="G225:H225"/>
    <mergeCell ref="G226:I226"/>
    <mergeCell ref="G227:I227"/>
    <mergeCell ref="G228:I228"/>
    <mergeCell ref="G229:H229"/>
    <mergeCell ref="G230:I230"/>
    <mergeCell ref="E227:F227"/>
    <mergeCell ref="E229:F229"/>
    <mergeCell ref="E263:F263"/>
    <mergeCell ref="E265:F265"/>
    <mergeCell ref="E231:F231"/>
    <mergeCell ref="E233:F233"/>
    <mergeCell ref="E235:F235"/>
    <mergeCell ref="E237:F237"/>
    <mergeCell ref="E239:F239"/>
    <mergeCell ref="E241:F241"/>
    <mergeCell ref="E243:F243"/>
    <mergeCell ref="E245:F245"/>
    <mergeCell ref="E249:F249"/>
    <mergeCell ref="E251:F251"/>
    <mergeCell ref="E253:F253"/>
    <mergeCell ref="E255:F255"/>
    <mergeCell ref="E257:F257"/>
    <mergeCell ref="E259:F259"/>
    <mergeCell ref="E261:F261"/>
    <mergeCell ref="E247:F247"/>
    <mergeCell ref="G231:I231"/>
    <mergeCell ref="G232:I232"/>
    <mergeCell ref="E267:F267"/>
    <mergeCell ref="E269:F269"/>
    <mergeCell ref="E271:F271"/>
    <mergeCell ref="E273:F273"/>
    <mergeCell ref="E275:F275"/>
    <mergeCell ref="E277:F277"/>
    <mergeCell ref="E297:F297"/>
    <mergeCell ref="G297:H297"/>
    <mergeCell ref="E299:F299"/>
    <mergeCell ref="G299:I299"/>
    <mergeCell ref="E285:F285"/>
    <mergeCell ref="E287:F287"/>
    <mergeCell ref="E289:F289"/>
    <mergeCell ref="G289:H289"/>
    <mergeCell ref="E291:F291"/>
    <mergeCell ref="G291:I291"/>
    <mergeCell ref="G276:I276"/>
    <mergeCell ref="G277:H277"/>
    <mergeCell ref="G278:I278"/>
    <mergeCell ref="G279:I279"/>
    <mergeCell ref="E283:F283"/>
    <mergeCell ref="G293:H293"/>
    <mergeCell ref="E293:F293"/>
    <mergeCell ref="E295:F295"/>
  </mergeCells>
  <dataValidations count="5">
    <dataValidation type="date" allowBlank="1" showInputMessage="1" showErrorMessage="1" prompt="Event Beginning Date - Insert event beginning date using the format MM/DD/YYYY here._x000a_" sqref="D19 D24 D28 D32 D36 D41 D45 D49 D53 D60 D64 D69 D73 D77 D83 D87 D91 D96 D101 D105 D110 D115 D119 D123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410 D414 D418 D422 D426 D430" xr:uid="{00000000-0002-0000-0200-000004000000}">
      <formula1>40179</formula1>
      <formula2>73051</formula2>
    </dataValidation>
    <dataValidation type="decimal" allowBlank="1" showInputMessage="1" showErrorMessage="1" prompt="Year - Enter the current year here.  It will populate the correct year in the rest of the form." sqref="M7" xr:uid="{00000000-0002-0000-0200-000003000000}">
      <formula1>2011</formula1>
      <formula2>2050</formula2>
    </dataValidation>
    <dataValidation type="date" allowBlank="1" showInputMessage="1" showErrorMessage="1" prompt="Event Ending Date Example - Event ending date is listed here using the form MM/DD/YYYY." sqref="D17" xr:uid="{00000000-0002-0000-0200-000002000000}">
      <formula1>40179</formula1>
      <formula2>73051</formula2>
    </dataValidation>
    <dataValidation type="date" allowBlank="1" showInputMessage="1" showErrorMessage="1" prompt="Event Beginning Date Example - Event beginning date using the format MM/DD/YYYY listed here._x000a_" sqref="D15" xr:uid="{00000000-0002-0000-0200-000001000000}">
      <formula1>40179</formula1>
      <formula2>73051</formula2>
    </dataValidation>
    <dataValidation type="date" allowBlank="1" showInputMessage="1" showErrorMessage="1" prompt="Event Ending Date - List Event ending date here using the format MM/DD/YYYY." sqref="D21:D22 D26 D30 D34 D38:D39 D43 D47 D51 D55 D62 D67 D71 D75 D81 D85 D89 D94 D98:D99 D103 D108 D113 D117 D121 D127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04 D408 D412 D416 D420 D424 D428 D432" xr:uid="{00000000-0002-0000-0200-000000000000}">
      <formula1>40179</formula1>
      <formula2>73051</formula2>
    </dataValidation>
  </dataValidations>
  <pageMargins left="0.7" right="0.7" top="0" bottom="0.25" header="0" footer="0"/>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0"/>
  <sheetViews>
    <sheetView topLeftCell="A28" workbookViewId="0">
      <selection activeCell="B65" sqref="B65"/>
    </sheetView>
  </sheetViews>
  <sheetFormatPr defaultRowHeight="12.5"/>
  <cols>
    <col min="1" max="1" width="81.1796875" bestFit="1" customWidth="1"/>
    <col min="2" max="2" width="45.81640625" customWidth="1"/>
    <col min="3" max="3" width="2.54296875" customWidth="1"/>
  </cols>
  <sheetData>
    <row r="1" spans="1:10" ht="13.5" thickBot="1">
      <c r="A1" s="318" t="s">
        <v>53</v>
      </c>
      <c r="B1" s="318"/>
      <c r="C1" s="40"/>
      <c r="D1" s="40"/>
      <c r="E1" s="38"/>
      <c r="F1" s="38"/>
      <c r="G1" s="38"/>
      <c r="H1" s="38"/>
      <c r="I1" s="38"/>
      <c r="J1" s="38"/>
    </row>
    <row r="2" spans="1:10" ht="13">
      <c r="A2" s="41" t="s">
        <v>119</v>
      </c>
      <c r="B2" s="41" t="s">
        <v>55</v>
      </c>
      <c r="D2" s="319"/>
      <c r="E2" s="320"/>
      <c r="F2" s="321"/>
    </row>
    <row r="3" spans="1:10">
      <c r="A3" s="5" t="s">
        <v>54</v>
      </c>
      <c r="B3" s="5" t="s">
        <v>56</v>
      </c>
      <c r="D3" s="322"/>
      <c r="E3" s="323"/>
      <c r="F3" s="324"/>
    </row>
    <row r="4" spans="1:10">
      <c r="A4" s="5" t="s">
        <v>57</v>
      </c>
      <c r="B4" s="5" t="s">
        <v>58</v>
      </c>
      <c r="D4" s="322"/>
      <c r="E4" s="323"/>
      <c r="F4" s="324"/>
    </row>
    <row r="5" spans="1:10">
      <c r="A5" s="5" t="s">
        <v>59</v>
      </c>
      <c r="B5" s="5" t="s">
        <v>63</v>
      </c>
      <c r="D5" s="322"/>
      <c r="E5" s="323"/>
      <c r="F5" s="324"/>
    </row>
    <row r="6" spans="1:10">
      <c r="A6" s="5" t="s">
        <v>60</v>
      </c>
      <c r="B6" s="5" t="s">
        <v>61</v>
      </c>
      <c r="D6" s="322"/>
      <c r="E6" s="323"/>
      <c r="F6" s="324"/>
    </row>
    <row r="7" spans="1:10">
      <c r="A7" s="5" t="s">
        <v>62</v>
      </c>
      <c r="B7" s="42" t="s">
        <v>64</v>
      </c>
      <c r="D7" s="322"/>
      <c r="E7" s="323"/>
      <c r="F7" s="324"/>
    </row>
    <row r="8" spans="1:10" ht="13" thickBot="1">
      <c r="A8" s="5" t="s">
        <v>67</v>
      </c>
      <c r="B8" s="5" t="s">
        <v>68</v>
      </c>
      <c r="D8" s="325"/>
      <c r="E8" s="326"/>
      <c r="F8" s="327"/>
    </row>
    <row r="9" spans="1:10">
      <c r="A9" s="5" t="s">
        <v>65</v>
      </c>
      <c r="B9" s="5" t="s">
        <v>66</v>
      </c>
    </row>
    <row r="10" spans="1:10">
      <c r="A10" s="5" t="s">
        <v>72</v>
      </c>
      <c r="B10" s="42" t="s">
        <v>309</v>
      </c>
    </row>
    <row r="11" spans="1:10">
      <c r="A11" s="5" t="s">
        <v>291</v>
      </c>
      <c r="B11" s="42" t="s">
        <v>292</v>
      </c>
    </row>
    <row r="12" spans="1:10">
      <c r="A12" s="5" t="s">
        <v>105</v>
      </c>
      <c r="B12" s="42" t="s">
        <v>103</v>
      </c>
    </row>
    <row r="13" spans="1:10">
      <c r="A13" s="5" t="s">
        <v>69</v>
      </c>
      <c r="B13" s="42" t="s">
        <v>70</v>
      </c>
    </row>
    <row r="14" spans="1:10">
      <c r="A14" s="5" t="s">
        <v>71</v>
      </c>
      <c r="B14" s="42" t="s">
        <v>73</v>
      </c>
    </row>
    <row r="15" spans="1:10">
      <c r="A15" s="5" t="s">
        <v>74</v>
      </c>
      <c r="B15" s="5" t="s">
        <v>75</v>
      </c>
    </row>
    <row r="16" spans="1:10">
      <c r="A16" s="5" t="s">
        <v>76</v>
      </c>
      <c r="B16" s="42" t="s">
        <v>77</v>
      </c>
    </row>
    <row r="17" spans="1:2">
      <c r="A17" s="5" t="s">
        <v>78</v>
      </c>
      <c r="B17" s="42" t="s">
        <v>79</v>
      </c>
    </row>
    <row r="18" spans="1:2">
      <c r="A18" s="5" t="s">
        <v>86</v>
      </c>
      <c r="B18" s="42" t="s">
        <v>87</v>
      </c>
    </row>
    <row r="19" spans="1:2">
      <c r="A19" s="5" t="s">
        <v>84</v>
      </c>
      <c r="B19" s="42" t="s">
        <v>85</v>
      </c>
    </row>
    <row r="20" spans="1:2">
      <c r="A20" s="5" t="s">
        <v>82</v>
      </c>
      <c r="B20" s="42" t="s">
        <v>83</v>
      </c>
    </row>
    <row r="21" spans="1:2">
      <c r="A21" s="5" t="s">
        <v>80</v>
      </c>
      <c r="B21" s="42" t="s">
        <v>81</v>
      </c>
    </row>
    <row r="22" spans="1:2">
      <c r="A22" s="5" t="s">
        <v>88</v>
      </c>
      <c r="B22" s="5" t="s">
        <v>89</v>
      </c>
    </row>
    <row r="23" spans="1:2">
      <c r="A23" s="5" t="s">
        <v>90</v>
      </c>
      <c r="B23" s="42" t="s">
        <v>91</v>
      </c>
    </row>
    <row r="24" spans="1:2">
      <c r="A24" s="5" t="s">
        <v>92</v>
      </c>
      <c r="B24" s="42" t="s">
        <v>93</v>
      </c>
    </row>
    <row r="25" spans="1:2">
      <c r="A25" s="5" t="s">
        <v>167</v>
      </c>
      <c r="B25" s="42" t="s">
        <v>165</v>
      </c>
    </row>
    <row r="26" spans="1:2">
      <c r="A26" s="5" t="s">
        <v>168</v>
      </c>
      <c r="B26" s="5" t="s">
        <v>166</v>
      </c>
    </row>
    <row r="27" spans="1:2">
      <c r="A27" s="5" t="s">
        <v>94</v>
      </c>
      <c r="B27" s="42" t="s">
        <v>95</v>
      </c>
    </row>
    <row r="28" spans="1:2">
      <c r="A28" s="5" t="s">
        <v>104</v>
      </c>
      <c r="B28" s="42" t="s">
        <v>124</v>
      </c>
    </row>
    <row r="29" spans="1:2">
      <c r="A29" s="5" t="s">
        <v>106</v>
      </c>
      <c r="B29" s="5" t="s">
        <v>127</v>
      </c>
    </row>
    <row r="30" spans="1:2">
      <c r="A30" s="5" t="s">
        <v>107</v>
      </c>
      <c r="B30" s="42" t="s">
        <v>129</v>
      </c>
    </row>
    <row r="31" spans="1:2">
      <c r="A31" s="5" t="s">
        <v>109</v>
      </c>
      <c r="B31" s="5" t="s">
        <v>128</v>
      </c>
    </row>
    <row r="32" spans="1:2">
      <c r="A32" s="5" t="s">
        <v>108</v>
      </c>
      <c r="B32" s="5" t="s">
        <v>130</v>
      </c>
    </row>
    <row r="33" spans="1:2">
      <c r="A33" s="5" t="s">
        <v>110</v>
      </c>
      <c r="B33" s="5" t="s">
        <v>126</v>
      </c>
    </row>
    <row r="34" spans="1:2">
      <c r="A34" s="5" t="s">
        <v>96</v>
      </c>
      <c r="B34" s="5" t="s">
        <v>97</v>
      </c>
    </row>
    <row r="35" spans="1:2">
      <c r="A35" s="5" t="s">
        <v>111</v>
      </c>
      <c r="B35" s="5" t="s">
        <v>132</v>
      </c>
    </row>
    <row r="36" spans="1:2">
      <c r="A36" s="5" t="s">
        <v>112</v>
      </c>
      <c r="B36" s="5" t="s">
        <v>131</v>
      </c>
    </row>
    <row r="37" spans="1:2">
      <c r="A37" s="5" t="s">
        <v>98</v>
      </c>
      <c r="B37" s="42" t="s">
        <v>346</v>
      </c>
    </row>
    <row r="38" spans="1:2">
      <c r="A38" s="5" t="s">
        <v>99</v>
      </c>
      <c r="B38" s="42" t="s">
        <v>102</v>
      </c>
    </row>
    <row r="39" spans="1:2">
      <c r="A39" s="5" t="s">
        <v>100</v>
      </c>
      <c r="B39" s="42" t="s">
        <v>101</v>
      </c>
    </row>
    <row r="40" spans="1:2">
      <c r="A40" s="5" t="s">
        <v>138</v>
      </c>
      <c r="B40" s="42" t="s">
        <v>349</v>
      </c>
    </row>
    <row r="41" spans="1:2">
      <c r="A41" s="5" t="s">
        <v>122</v>
      </c>
      <c r="B41" s="5" t="s">
        <v>123</v>
      </c>
    </row>
    <row r="42" spans="1:2">
      <c r="A42" s="5" t="s">
        <v>139</v>
      </c>
      <c r="B42" s="5" t="s">
        <v>140</v>
      </c>
    </row>
    <row r="43" spans="1:2">
      <c r="A43" s="5" t="s">
        <v>141</v>
      </c>
      <c r="B43" s="5" t="s">
        <v>142</v>
      </c>
    </row>
    <row r="44" spans="1:2">
      <c r="A44" s="5" t="s">
        <v>143</v>
      </c>
      <c r="B44" s="5" t="s">
        <v>144</v>
      </c>
    </row>
    <row r="45" spans="1:2">
      <c r="A45" s="5" t="s">
        <v>147</v>
      </c>
      <c r="B45" s="5" t="s">
        <v>148</v>
      </c>
    </row>
    <row r="46" spans="1:2">
      <c r="A46" s="5" t="s">
        <v>149</v>
      </c>
      <c r="B46" s="5" t="s">
        <v>150</v>
      </c>
    </row>
    <row r="47" spans="1:2">
      <c r="A47" s="5" t="s">
        <v>151</v>
      </c>
      <c r="B47" s="5" t="s">
        <v>350</v>
      </c>
    </row>
    <row r="48" spans="1:2">
      <c r="A48" s="5" t="s">
        <v>113</v>
      </c>
      <c r="B48" s="42" t="s">
        <v>133</v>
      </c>
    </row>
    <row r="49" spans="1:2">
      <c r="A49" s="5" t="s">
        <v>114</v>
      </c>
      <c r="B49" s="42" t="s">
        <v>347</v>
      </c>
    </row>
    <row r="50" spans="1:2">
      <c r="A50" s="5" t="s">
        <v>145</v>
      </c>
      <c r="B50" s="5" t="s">
        <v>146</v>
      </c>
    </row>
    <row r="51" spans="1:2">
      <c r="A51" s="5" t="s">
        <v>115</v>
      </c>
      <c r="B51" s="42" t="s">
        <v>348</v>
      </c>
    </row>
    <row r="52" spans="1:2">
      <c r="A52" s="5" t="s">
        <v>152</v>
      </c>
      <c r="B52" s="5" t="s">
        <v>153</v>
      </c>
    </row>
    <row r="53" spans="1:2">
      <c r="A53" s="5" t="s">
        <v>154</v>
      </c>
      <c r="B53" s="42" t="s">
        <v>351</v>
      </c>
    </row>
    <row r="54" spans="1:2">
      <c r="A54" s="5" t="s">
        <v>155</v>
      </c>
      <c r="B54" s="5" t="s">
        <v>156</v>
      </c>
    </row>
    <row r="55" spans="1:2">
      <c r="A55" s="5" t="s">
        <v>157</v>
      </c>
      <c r="B55" s="5" t="s">
        <v>158</v>
      </c>
    </row>
    <row r="56" spans="1:2">
      <c r="A56" s="5" t="s">
        <v>159</v>
      </c>
      <c r="B56" s="5" t="s">
        <v>160</v>
      </c>
    </row>
    <row r="57" spans="1:2">
      <c r="A57" s="5" t="s">
        <v>161</v>
      </c>
      <c r="B57" s="5" t="s">
        <v>162</v>
      </c>
    </row>
    <row r="58" spans="1:2">
      <c r="A58" s="5" t="s">
        <v>163</v>
      </c>
      <c r="B58" s="42" t="s">
        <v>164</v>
      </c>
    </row>
    <row r="59" spans="1:2">
      <c r="A59" s="5" t="s">
        <v>181</v>
      </c>
      <c r="B59" s="42" t="s">
        <v>353</v>
      </c>
    </row>
    <row r="60" spans="1:2">
      <c r="A60" s="5" t="s">
        <v>185</v>
      </c>
      <c r="B60" s="5" t="s">
        <v>186</v>
      </c>
    </row>
    <row r="61" spans="1:2">
      <c r="A61" s="5" t="s">
        <v>187</v>
      </c>
      <c r="B61" s="5" t="s">
        <v>188</v>
      </c>
    </row>
    <row r="62" spans="1:2">
      <c r="A62" s="5" t="s">
        <v>189</v>
      </c>
      <c r="B62" s="5" t="s">
        <v>190</v>
      </c>
    </row>
    <row r="63" spans="1:2">
      <c r="A63" s="5" t="s">
        <v>191</v>
      </c>
      <c r="B63" s="5" t="s">
        <v>192</v>
      </c>
    </row>
    <row r="64" spans="1:2">
      <c r="A64" s="5" t="s">
        <v>193</v>
      </c>
      <c r="B64" s="5" t="s">
        <v>194</v>
      </c>
    </row>
    <row r="65" spans="1:2">
      <c r="A65" s="5" t="s">
        <v>363</v>
      </c>
      <c r="B65" s="5" t="s">
        <v>364</v>
      </c>
    </row>
    <row r="66" spans="1:2">
      <c r="A66" s="5" t="s">
        <v>195</v>
      </c>
      <c r="B66" s="5" t="s">
        <v>196</v>
      </c>
    </row>
    <row r="67" spans="1:2">
      <c r="A67" s="5" t="s">
        <v>197</v>
      </c>
      <c r="B67" s="5" t="s">
        <v>198</v>
      </c>
    </row>
    <row r="68" spans="1:2">
      <c r="A68" s="5" t="s">
        <v>199</v>
      </c>
      <c r="B68" s="5" t="s">
        <v>200</v>
      </c>
    </row>
    <row r="69" spans="1:2">
      <c r="A69" s="5" t="s">
        <v>201</v>
      </c>
      <c r="B69" s="5" t="s">
        <v>230</v>
      </c>
    </row>
    <row r="70" spans="1:2">
      <c r="A70" s="5" t="s">
        <v>202</v>
      </c>
      <c r="B70" s="5" t="s">
        <v>203</v>
      </c>
    </row>
    <row r="71" spans="1:2">
      <c r="A71" s="5" t="s">
        <v>204</v>
      </c>
      <c r="B71" s="5" t="s">
        <v>205</v>
      </c>
    </row>
    <row r="72" spans="1:2">
      <c r="A72" s="5" t="s">
        <v>206</v>
      </c>
      <c r="B72" s="5" t="s">
        <v>207</v>
      </c>
    </row>
    <row r="73" spans="1:2">
      <c r="A73" s="5" t="s">
        <v>210</v>
      </c>
      <c r="B73" s="5" t="s">
        <v>211</v>
      </c>
    </row>
    <row r="74" spans="1:2">
      <c r="A74" s="5" t="s">
        <v>208</v>
      </c>
      <c r="B74" s="5" t="s">
        <v>209</v>
      </c>
    </row>
    <row r="75" spans="1:2">
      <c r="A75" s="5" t="s">
        <v>212</v>
      </c>
      <c r="B75" s="42" t="s">
        <v>213</v>
      </c>
    </row>
    <row r="76" spans="1:2">
      <c r="A76" s="5" t="s">
        <v>214</v>
      </c>
      <c r="B76" s="42" t="s">
        <v>215</v>
      </c>
    </row>
    <row r="77" spans="1:2">
      <c r="A77" s="5" t="s">
        <v>216</v>
      </c>
      <c r="B77" s="42" t="s">
        <v>217</v>
      </c>
    </row>
    <row r="78" spans="1:2">
      <c r="A78" s="5" t="s">
        <v>218</v>
      </c>
      <c r="B78" s="42" t="s">
        <v>219</v>
      </c>
    </row>
    <row r="79" spans="1:2">
      <c r="A79" s="5" t="s">
        <v>220</v>
      </c>
      <c r="B79" s="42" t="s">
        <v>223</v>
      </c>
    </row>
    <row r="80" spans="1:2">
      <c r="A80" s="5" t="s">
        <v>221</v>
      </c>
      <c r="B80" s="5" t="s">
        <v>222</v>
      </c>
    </row>
    <row r="81" spans="1:2">
      <c r="A81" s="5" t="s">
        <v>224</v>
      </c>
      <c r="B81" s="42" t="s">
        <v>225</v>
      </c>
    </row>
    <row r="82" spans="1:2">
      <c r="A82" s="5" t="s">
        <v>226</v>
      </c>
      <c r="B82" s="42" t="s">
        <v>227</v>
      </c>
    </row>
    <row r="83" spans="1:2">
      <c r="A83" s="5" t="s">
        <v>228</v>
      </c>
      <c r="B83" s="42" t="s">
        <v>229</v>
      </c>
    </row>
    <row r="84" spans="1:2">
      <c r="A84" s="5" t="s">
        <v>231</v>
      </c>
      <c r="B84" s="42" t="s">
        <v>232</v>
      </c>
    </row>
    <row r="85" spans="1:2">
      <c r="A85" s="5" t="s">
        <v>233</v>
      </c>
      <c r="B85" s="42" t="s">
        <v>234</v>
      </c>
    </row>
    <row r="86" spans="1:2">
      <c r="A86" s="5" t="s">
        <v>235</v>
      </c>
      <c r="B86" s="42" t="s">
        <v>236</v>
      </c>
    </row>
    <row r="87" spans="1:2">
      <c r="A87" s="5" t="s">
        <v>237</v>
      </c>
      <c r="B87" s="5" t="s">
        <v>238</v>
      </c>
    </row>
    <row r="88" spans="1:2">
      <c r="A88" s="5" t="s">
        <v>239</v>
      </c>
      <c r="B88" s="5" t="s">
        <v>240</v>
      </c>
    </row>
    <row r="89" spans="1:2">
      <c r="A89" s="5" t="s">
        <v>241</v>
      </c>
      <c r="B89" s="5" t="s">
        <v>242</v>
      </c>
    </row>
    <row r="90" spans="1:2">
      <c r="A90" s="5" t="s">
        <v>243</v>
      </c>
      <c r="B90" s="5" t="s">
        <v>244</v>
      </c>
    </row>
    <row r="91" spans="1:2">
      <c r="A91" s="5" t="s">
        <v>245</v>
      </c>
      <c r="B91" s="5" t="s">
        <v>246</v>
      </c>
    </row>
    <row r="92" spans="1:2">
      <c r="A92" s="5" t="s">
        <v>247</v>
      </c>
      <c r="B92" s="5" t="s">
        <v>248</v>
      </c>
    </row>
    <row r="93" spans="1:2">
      <c r="A93" s="5" t="s">
        <v>116</v>
      </c>
      <c r="B93" s="5" t="s">
        <v>125</v>
      </c>
    </row>
    <row r="94" spans="1:2">
      <c r="A94" s="5" t="s">
        <v>249</v>
      </c>
      <c r="B94" s="5" t="s">
        <v>250</v>
      </c>
    </row>
    <row r="95" spans="1:2">
      <c r="A95" s="5" t="s">
        <v>251</v>
      </c>
      <c r="B95" s="5" t="s">
        <v>252</v>
      </c>
    </row>
    <row r="96" spans="1:2">
      <c r="A96" s="5" t="s">
        <v>253</v>
      </c>
      <c r="B96" s="5" t="s">
        <v>254</v>
      </c>
    </row>
    <row r="97" spans="1:2">
      <c r="A97" s="5" t="s">
        <v>255</v>
      </c>
      <c r="B97" s="5" t="s">
        <v>256</v>
      </c>
    </row>
    <row r="98" spans="1:2">
      <c r="A98" s="5" t="s">
        <v>117</v>
      </c>
      <c r="B98" s="5" t="s">
        <v>134</v>
      </c>
    </row>
    <row r="99" spans="1:2">
      <c r="A99" s="5" t="s">
        <v>169</v>
      </c>
      <c r="B99" s="5" t="s">
        <v>170</v>
      </c>
    </row>
    <row r="100" spans="1:2">
      <c r="A100" s="5" t="s">
        <v>257</v>
      </c>
      <c r="B100" s="5" t="s">
        <v>258</v>
      </c>
    </row>
    <row r="101" spans="1:2">
      <c r="A101" s="5" t="s">
        <v>259</v>
      </c>
      <c r="B101" s="5" t="s">
        <v>260</v>
      </c>
    </row>
    <row r="102" spans="1:2">
      <c r="A102" s="5" t="s">
        <v>261</v>
      </c>
      <c r="B102" s="42" t="s">
        <v>262</v>
      </c>
    </row>
    <row r="103" spans="1:2">
      <c r="A103" s="5" t="s">
        <v>263</v>
      </c>
      <c r="B103" s="5" t="s">
        <v>264</v>
      </c>
    </row>
    <row r="104" spans="1:2">
      <c r="A104" s="5" t="s">
        <v>171</v>
      </c>
      <c r="B104" s="42" t="s">
        <v>172</v>
      </c>
    </row>
    <row r="105" spans="1:2">
      <c r="A105" s="5" t="s">
        <v>265</v>
      </c>
      <c r="B105" s="5" t="s">
        <v>266</v>
      </c>
    </row>
    <row r="106" spans="1:2">
      <c r="A106" s="5" t="s">
        <v>173</v>
      </c>
      <c r="B106" s="5" t="s">
        <v>174</v>
      </c>
    </row>
    <row r="107" spans="1:2">
      <c r="A107" s="5" t="s">
        <v>175</v>
      </c>
      <c r="B107" s="42" t="s">
        <v>352</v>
      </c>
    </row>
    <row r="108" spans="1:2">
      <c r="A108" s="5" t="s">
        <v>267</v>
      </c>
      <c r="B108" s="42" t="s">
        <v>268</v>
      </c>
    </row>
    <row r="109" spans="1:2">
      <c r="A109" s="5" t="s">
        <v>269</v>
      </c>
      <c r="B109" s="5" t="s">
        <v>270</v>
      </c>
    </row>
    <row r="110" spans="1:2">
      <c r="A110" s="5" t="s">
        <v>176</v>
      </c>
      <c r="B110" s="5" t="s">
        <v>177</v>
      </c>
    </row>
    <row r="111" spans="1:2">
      <c r="A111" s="5" t="s">
        <v>271</v>
      </c>
      <c r="B111" s="5" t="s">
        <v>272</v>
      </c>
    </row>
    <row r="112" spans="1:2">
      <c r="A112" s="5" t="s">
        <v>303</v>
      </c>
      <c r="B112" s="42" t="s">
        <v>304</v>
      </c>
    </row>
    <row r="113" spans="1:2">
      <c r="A113" s="5" t="s">
        <v>118</v>
      </c>
      <c r="B113" s="42" t="s">
        <v>135</v>
      </c>
    </row>
    <row r="114" spans="1:2">
      <c r="A114" s="5" t="s">
        <v>308</v>
      </c>
      <c r="B114" s="42" t="s">
        <v>357</v>
      </c>
    </row>
    <row r="115" spans="1:2">
      <c r="A115" s="5" t="s">
        <v>120</v>
      </c>
      <c r="B115" s="42" t="s">
        <v>136</v>
      </c>
    </row>
    <row r="116" spans="1:2">
      <c r="A116" s="5" t="s">
        <v>183</v>
      </c>
      <c r="B116" s="5" t="s">
        <v>179</v>
      </c>
    </row>
    <row r="117" spans="1:2">
      <c r="A117" s="5" t="s">
        <v>182</v>
      </c>
      <c r="B117" s="42" t="s">
        <v>178</v>
      </c>
    </row>
    <row r="118" spans="1:2">
      <c r="A118" s="5" t="s">
        <v>273</v>
      </c>
      <c r="B118" s="5" t="s">
        <v>274</v>
      </c>
    </row>
    <row r="119" spans="1:2">
      <c r="A119" s="5" t="s">
        <v>275</v>
      </c>
      <c r="B119" s="42" t="s">
        <v>276</v>
      </c>
    </row>
    <row r="120" spans="1:2">
      <c r="A120" s="5" t="s">
        <v>277</v>
      </c>
      <c r="B120" s="5" t="s">
        <v>278</v>
      </c>
    </row>
    <row r="121" spans="1:2">
      <c r="A121" s="5" t="s">
        <v>279</v>
      </c>
      <c r="B121" s="42" t="s">
        <v>280</v>
      </c>
    </row>
    <row r="122" spans="1:2">
      <c r="A122" s="5" t="s">
        <v>281</v>
      </c>
      <c r="B122" s="42" t="s">
        <v>282</v>
      </c>
    </row>
    <row r="123" spans="1:2">
      <c r="A123" s="5" t="s">
        <v>305</v>
      </c>
      <c r="B123" s="42" t="s">
        <v>356</v>
      </c>
    </row>
    <row r="124" spans="1:2">
      <c r="A124" s="5" t="s">
        <v>283</v>
      </c>
      <c r="B124" s="5" t="s">
        <v>284</v>
      </c>
    </row>
    <row r="125" spans="1:2">
      <c r="A125" s="5" t="s">
        <v>285</v>
      </c>
      <c r="B125" s="5" t="s">
        <v>286</v>
      </c>
    </row>
    <row r="126" spans="1:2">
      <c r="A126" s="5" t="s">
        <v>287</v>
      </c>
      <c r="B126" s="5" t="s">
        <v>288</v>
      </c>
    </row>
    <row r="127" spans="1:2">
      <c r="A127" s="5" t="s">
        <v>289</v>
      </c>
      <c r="B127" s="5" t="s">
        <v>290</v>
      </c>
    </row>
    <row r="128" spans="1:2">
      <c r="A128" s="5" t="s">
        <v>301</v>
      </c>
      <c r="B128" s="42" t="s">
        <v>302</v>
      </c>
    </row>
    <row r="129" spans="1:2">
      <c r="A129" s="5" t="s">
        <v>293</v>
      </c>
      <c r="B129" s="42" t="s">
        <v>294</v>
      </c>
    </row>
    <row r="130" spans="1:2">
      <c r="A130" s="5" t="s">
        <v>295</v>
      </c>
      <c r="B130" s="5" t="s">
        <v>296</v>
      </c>
    </row>
    <row r="131" spans="1:2">
      <c r="A131" s="5" t="s">
        <v>306</v>
      </c>
      <c r="B131" s="42" t="s">
        <v>307</v>
      </c>
    </row>
    <row r="132" spans="1:2">
      <c r="A132" s="5" t="s">
        <v>297</v>
      </c>
      <c r="B132" s="42" t="s">
        <v>354</v>
      </c>
    </row>
    <row r="133" spans="1:2">
      <c r="A133" s="5" t="s">
        <v>184</v>
      </c>
      <c r="B133" s="42" t="s">
        <v>180</v>
      </c>
    </row>
    <row r="134" spans="1:2">
      <c r="A134" s="5" t="s">
        <v>121</v>
      </c>
      <c r="B134" s="42" t="s">
        <v>137</v>
      </c>
    </row>
    <row r="135" spans="1:2">
      <c r="A135" s="5" t="s">
        <v>299</v>
      </c>
      <c r="B135" s="42" t="s">
        <v>355</v>
      </c>
    </row>
    <row r="136" spans="1:2">
      <c r="A136" s="5" t="s">
        <v>298</v>
      </c>
      <c r="B136" s="42" t="s">
        <v>300</v>
      </c>
    </row>
    <row r="138" spans="1:2">
      <c r="A138" s="328" t="s">
        <v>358</v>
      </c>
      <c r="B138" s="329"/>
    </row>
    <row r="139" spans="1:2">
      <c r="A139" s="330"/>
      <c r="B139" s="331"/>
    </row>
    <row r="140" spans="1:2">
      <c r="A140" s="332"/>
      <c r="B140" s="333"/>
    </row>
  </sheetData>
  <sortState xmlns:xlrd2="http://schemas.microsoft.com/office/spreadsheetml/2017/richdata2" ref="A3:B137">
    <sortCondition ref="A3:A137"/>
  </sortState>
  <mergeCells count="3">
    <mergeCell ref="A1:B1"/>
    <mergeCell ref="D2:F8"/>
    <mergeCell ref="A138:B140"/>
  </mergeCells>
  <pageMargins left="0.7" right="0.7" top="0.75" bottom="0.75" header="0.3" footer="0.3"/>
  <headerFooter>
    <oddHeader>&amp;C&amp;"Aptos"&amp;14&amp;K000000 CUI&amp;1#_x000D_</oddHeader>
    <oddFooter>&amp;C_x000D_&amp;1#&amp;"Aptos"&amp;14&amp;K000000 CUI</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4A2DE-C800-4BBA-BBEE-8EB032C85AA7}">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230" t="s">
        <v>635</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USNAVSOUTH/FOURTHFLEET for the reporting period OCTOBER 1, 2025- MARCH 31, 2026</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18</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636</v>
      </c>
      <c r="C9" s="216"/>
      <c r="D9" s="216"/>
      <c r="E9" s="216"/>
      <c r="F9" s="216"/>
      <c r="G9" s="286" t="s">
        <v>3</v>
      </c>
      <c r="H9" s="292" t="str">
        <f>"REPORTING PERIOD: "&amp;Q422</f>
        <v>REPORTING PERIOD: OCTOBER 1, 2025- MARCH 31, 2026</v>
      </c>
      <c r="I9" s="289"/>
      <c r="J9" s="235" t="str">
        <f>"REPORTING PERIOD: "&amp;Q423</f>
        <v>REPORTING PERIOD: APRIL 1 - SEPTEMBER 30, 2026</v>
      </c>
      <c r="K9" s="283"/>
      <c r="L9" s="279" t="s">
        <v>8</v>
      </c>
      <c r="M9" s="280"/>
      <c r="N9" s="21"/>
      <c r="O9" s="18"/>
    </row>
    <row r="10" spans="1:19" customFormat="1" ht="15.75" customHeight="1">
      <c r="A10" s="254"/>
      <c r="B10" s="243" t="s">
        <v>1052</v>
      </c>
      <c r="C10" s="216"/>
      <c r="D10" s="216"/>
      <c r="E10" s="216"/>
      <c r="F10" s="244"/>
      <c r="G10" s="287"/>
      <c r="H10" s="293"/>
      <c r="I10" s="290"/>
      <c r="J10" s="236"/>
      <c r="K10" s="284"/>
      <c r="L10" s="279"/>
      <c r="M10" s="280"/>
      <c r="N10" s="21"/>
      <c r="O10" s="18"/>
    </row>
    <row r="11" spans="1:19" customFormat="1" ht="13.5" thickBot="1">
      <c r="A11" s="254"/>
      <c r="B11" s="54" t="s">
        <v>21</v>
      </c>
      <c r="C11" s="55" t="s">
        <v>1053</v>
      </c>
      <c r="D11" s="238"/>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ht="30">
      <c r="A19" s="250"/>
      <c r="B19" s="10" t="s">
        <v>1054</v>
      </c>
      <c r="C19" s="10" t="s">
        <v>1055</v>
      </c>
      <c r="D19" s="4">
        <v>46075</v>
      </c>
      <c r="E19" s="10"/>
      <c r="F19" s="10" t="s">
        <v>1056</v>
      </c>
      <c r="G19" s="215" t="s">
        <v>1056</v>
      </c>
      <c r="H19" s="216"/>
      <c r="I19" s="217"/>
      <c r="J19" s="61" t="s">
        <v>1057</v>
      </c>
      <c r="K19" s="61"/>
      <c r="L19" s="61" t="s">
        <v>3</v>
      </c>
      <c r="M19" s="97">
        <v>255</v>
      </c>
      <c r="N19" s="2"/>
      <c r="V19" s="73"/>
    </row>
    <row r="20" spans="1:22" ht="21">
      <c r="A20" s="250"/>
      <c r="B20" s="44" t="s">
        <v>336</v>
      </c>
      <c r="C20" s="44" t="s">
        <v>338</v>
      </c>
      <c r="D20" s="44" t="s">
        <v>23</v>
      </c>
      <c r="E20" s="209" t="s">
        <v>340</v>
      </c>
      <c r="F20" s="209"/>
      <c r="G20" s="211"/>
      <c r="H20" s="212"/>
      <c r="I20" s="213"/>
      <c r="J20" s="15" t="s">
        <v>1</v>
      </c>
      <c r="K20" s="16"/>
      <c r="L20" s="16"/>
      <c r="M20" s="17"/>
      <c r="N20" s="2"/>
      <c r="V20" s="74"/>
    </row>
    <row r="21" spans="1:22" ht="20.5" thickBot="1">
      <c r="A21" s="251"/>
      <c r="B21" s="11" t="s">
        <v>1058</v>
      </c>
      <c r="C21" s="11"/>
      <c r="D21" s="94">
        <v>46081</v>
      </c>
      <c r="E21" s="13" t="s">
        <v>4</v>
      </c>
      <c r="F21" s="14" t="s">
        <v>1059</v>
      </c>
      <c r="G21" s="224"/>
      <c r="H21" s="225"/>
      <c r="I21" s="226"/>
      <c r="J21" s="15" t="s">
        <v>0</v>
      </c>
      <c r="K21" s="16"/>
      <c r="L21" s="16"/>
      <c r="M21" s="17"/>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30.5" thickBot="1">
      <c r="A23" s="207"/>
      <c r="B23" s="10" t="s">
        <v>1060</v>
      </c>
      <c r="C23" s="10" t="s">
        <v>1061</v>
      </c>
      <c r="D23" s="4">
        <v>46075</v>
      </c>
      <c r="E23" s="10"/>
      <c r="F23" s="10" t="s">
        <v>1062</v>
      </c>
      <c r="G23" s="215" t="s">
        <v>1056</v>
      </c>
      <c r="H23" s="216"/>
      <c r="I23" s="217"/>
      <c r="J23" s="61" t="s">
        <v>1057</v>
      </c>
      <c r="K23" s="61"/>
      <c r="L23" s="61" t="s">
        <v>3</v>
      </c>
      <c r="M23" s="97">
        <v>255</v>
      </c>
      <c r="N23" s="2"/>
      <c r="V23" s="74"/>
    </row>
    <row r="24" spans="1:22" ht="21.5" thickBot="1">
      <c r="A24" s="207"/>
      <c r="B24" s="44" t="s">
        <v>336</v>
      </c>
      <c r="C24" s="44" t="s">
        <v>338</v>
      </c>
      <c r="D24" s="44" t="s">
        <v>23</v>
      </c>
      <c r="E24" s="209" t="s">
        <v>340</v>
      </c>
      <c r="F24" s="209"/>
      <c r="G24" s="211"/>
      <c r="H24" s="212"/>
      <c r="I24" s="213"/>
      <c r="J24" s="15" t="s">
        <v>1</v>
      </c>
      <c r="K24" s="16"/>
      <c r="L24" s="16"/>
      <c r="M24" s="17"/>
      <c r="N24" s="2"/>
      <c r="V24" s="74"/>
    </row>
    <row r="25" spans="1:22" ht="13" thickBot="1">
      <c r="A25" s="208"/>
      <c r="B25" s="11" t="s">
        <v>1063</v>
      </c>
      <c r="C25" s="11" t="s">
        <v>1056</v>
      </c>
      <c r="D25" s="94">
        <v>46081</v>
      </c>
      <c r="E25" s="13" t="s">
        <v>4</v>
      </c>
      <c r="F25" s="14" t="s">
        <v>1059</v>
      </c>
      <c r="G25" s="218"/>
      <c r="H25" s="219"/>
      <c r="I25" s="220"/>
      <c r="J25" s="15" t="s">
        <v>0</v>
      </c>
      <c r="K25" s="16"/>
      <c r="L25" s="16"/>
      <c r="M25" s="17"/>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30.5" thickBot="1">
      <c r="A27" s="207"/>
      <c r="B27" s="10" t="s">
        <v>1064</v>
      </c>
      <c r="C27" s="10" t="s">
        <v>1061</v>
      </c>
      <c r="D27" s="4">
        <v>46075</v>
      </c>
      <c r="E27" s="10"/>
      <c r="F27" s="10" t="s">
        <v>1056</v>
      </c>
      <c r="G27" s="215" t="s">
        <v>1056</v>
      </c>
      <c r="H27" s="216"/>
      <c r="I27" s="217"/>
      <c r="J27" s="61" t="s">
        <v>1057</v>
      </c>
      <c r="K27" s="61"/>
      <c r="L27" s="61" t="s">
        <v>3</v>
      </c>
      <c r="M27" s="97">
        <v>255</v>
      </c>
      <c r="N27" s="2"/>
      <c r="V27" s="74"/>
    </row>
    <row r="28" spans="1:22" ht="21.5" thickBot="1">
      <c r="A28" s="207"/>
      <c r="B28" s="44" t="s">
        <v>336</v>
      </c>
      <c r="C28" s="44" t="s">
        <v>338</v>
      </c>
      <c r="D28" s="44" t="s">
        <v>23</v>
      </c>
      <c r="E28" s="209" t="s">
        <v>340</v>
      </c>
      <c r="F28" s="209"/>
      <c r="G28" s="211"/>
      <c r="H28" s="212"/>
      <c r="I28" s="213"/>
      <c r="J28" s="15" t="s">
        <v>1</v>
      </c>
      <c r="K28" s="16"/>
      <c r="L28" s="16"/>
      <c r="M28" s="17"/>
      <c r="N28" s="2"/>
      <c r="V28" s="74"/>
    </row>
    <row r="29" spans="1:22" ht="13" thickBot="1">
      <c r="A29" s="208"/>
      <c r="B29" s="11" t="s">
        <v>1065</v>
      </c>
      <c r="C29" s="11" t="s">
        <v>1056</v>
      </c>
      <c r="D29" s="94">
        <v>46081</v>
      </c>
      <c r="E29" s="13" t="s">
        <v>4</v>
      </c>
      <c r="F29" s="14" t="s">
        <v>1059</v>
      </c>
      <c r="G29" s="218"/>
      <c r="H29" s="219"/>
      <c r="I29" s="220"/>
      <c r="J29" s="15" t="s">
        <v>0</v>
      </c>
      <c r="K29" s="16"/>
      <c r="L29" s="16"/>
      <c r="M29" s="17"/>
      <c r="N29" s="2"/>
      <c r="V29" s="74"/>
    </row>
    <row r="30" spans="1:22" ht="22" thickTop="1" thickBot="1">
      <c r="A30" s="206">
        <f t="shared" ref="A30" si="0">A26+1</f>
        <v>4</v>
      </c>
      <c r="B30" s="60" t="s">
        <v>335</v>
      </c>
      <c r="C30" s="60" t="s">
        <v>337</v>
      </c>
      <c r="D30" s="60" t="s">
        <v>24</v>
      </c>
      <c r="E30" s="210" t="s">
        <v>339</v>
      </c>
      <c r="F30" s="210"/>
      <c r="G30" s="210" t="s">
        <v>330</v>
      </c>
      <c r="H30" s="214"/>
      <c r="I30" s="66"/>
      <c r="J30" s="63" t="s">
        <v>2</v>
      </c>
      <c r="K30" s="64"/>
      <c r="L30" s="64"/>
      <c r="M30" s="65"/>
      <c r="N30" s="2"/>
      <c r="V30" s="74"/>
    </row>
    <row r="31" spans="1:22" ht="30.5" thickBot="1">
      <c r="A31" s="207"/>
      <c r="B31" s="10" t="s">
        <v>1066</v>
      </c>
      <c r="C31" s="10" t="s">
        <v>1061</v>
      </c>
      <c r="D31" s="4">
        <v>46075</v>
      </c>
      <c r="E31" s="10"/>
      <c r="F31" s="10" t="s">
        <v>1056</v>
      </c>
      <c r="G31" s="215" t="s">
        <v>1056</v>
      </c>
      <c r="H31" s="216"/>
      <c r="I31" s="217"/>
      <c r="J31" s="61" t="s">
        <v>1057</v>
      </c>
      <c r="K31" s="61"/>
      <c r="L31" s="61" t="s">
        <v>3</v>
      </c>
      <c r="M31" s="97">
        <v>255</v>
      </c>
      <c r="N31" s="2"/>
      <c r="V31" s="74"/>
    </row>
    <row r="32" spans="1:22" ht="21.5" thickBot="1">
      <c r="A32" s="207"/>
      <c r="B32" s="44" t="s">
        <v>336</v>
      </c>
      <c r="C32" s="44" t="s">
        <v>338</v>
      </c>
      <c r="D32" s="44" t="s">
        <v>23</v>
      </c>
      <c r="E32" s="209" t="s">
        <v>340</v>
      </c>
      <c r="F32" s="209"/>
      <c r="G32" s="211"/>
      <c r="H32" s="212"/>
      <c r="I32" s="213"/>
      <c r="J32" s="15" t="s">
        <v>1</v>
      </c>
      <c r="K32" s="16"/>
      <c r="L32" s="16"/>
      <c r="M32" s="17"/>
      <c r="N32" s="2"/>
      <c r="V32" s="74"/>
    </row>
    <row r="33" spans="1:22" ht="13" thickBot="1">
      <c r="A33" s="208"/>
      <c r="B33" s="11" t="s">
        <v>1067</v>
      </c>
      <c r="C33" s="11" t="s">
        <v>1056</v>
      </c>
      <c r="D33" s="94">
        <v>46081</v>
      </c>
      <c r="E33" s="13" t="s">
        <v>4</v>
      </c>
      <c r="F33" s="14" t="s">
        <v>1059</v>
      </c>
      <c r="G33" s="218"/>
      <c r="H33" s="219"/>
      <c r="I33" s="220"/>
      <c r="J33" s="15" t="s">
        <v>0</v>
      </c>
      <c r="K33" s="16"/>
      <c r="L33" s="16"/>
      <c r="M33" s="17"/>
      <c r="N33" s="2"/>
      <c r="V33" s="74"/>
    </row>
    <row r="34" spans="1:22" ht="22" thickTop="1" thickBot="1">
      <c r="A34" s="206">
        <f t="shared" ref="A34" si="1">A30+1</f>
        <v>5</v>
      </c>
      <c r="B34" s="60" t="s">
        <v>335</v>
      </c>
      <c r="C34" s="60" t="s">
        <v>337</v>
      </c>
      <c r="D34" s="60" t="s">
        <v>24</v>
      </c>
      <c r="E34" s="210" t="s">
        <v>339</v>
      </c>
      <c r="F34" s="210"/>
      <c r="G34" s="210" t="s">
        <v>330</v>
      </c>
      <c r="H34" s="214"/>
      <c r="I34" s="66"/>
      <c r="J34" s="63" t="s">
        <v>2</v>
      </c>
      <c r="K34" s="64"/>
      <c r="L34" s="64"/>
      <c r="M34" s="65"/>
      <c r="N34" s="2"/>
      <c r="V34" s="74"/>
    </row>
    <row r="35" spans="1:22" ht="30.5" thickBot="1">
      <c r="A35" s="207"/>
      <c r="B35" s="10" t="s">
        <v>1068</v>
      </c>
      <c r="C35" s="10" t="s">
        <v>1069</v>
      </c>
      <c r="D35" s="4">
        <v>46104</v>
      </c>
      <c r="E35" s="10"/>
      <c r="F35" s="10" t="s">
        <v>1070</v>
      </c>
      <c r="G35" s="215" t="s">
        <v>1070</v>
      </c>
      <c r="H35" s="216"/>
      <c r="I35" s="217"/>
      <c r="J35" s="61" t="s">
        <v>1071</v>
      </c>
      <c r="K35" s="61"/>
      <c r="L35" s="61" t="s">
        <v>3</v>
      </c>
      <c r="M35" s="97">
        <v>3035</v>
      </c>
      <c r="N35" s="2"/>
      <c r="V35" s="74"/>
    </row>
    <row r="36" spans="1:22" ht="21.5" thickBot="1">
      <c r="A36" s="207"/>
      <c r="B36" s="44" t="s">
        <v>336</v>
      </c>
      <c r="C36" s="44" t="s">
        <v>338</v>
      </c>
      <c r="D36" s="44" t="s">
        <v>23</v>
      </c>
      <c r="E36" s="209" t="s">
        <v>340</v>
      </c>
      <c r="F36" s="209"/>
      <c r="G36" s="211"/>
      <c r="H36" s="212"/>
      <c r="I36" s="213"/>
      <c r="J36" s="15" t="s">
        <v>1</v>
      </c>
      <c r="K36" s="16"/>
      <c r="L36" s="16"/>
      <c r="M36" s="17"/>
      <c r="N36" s="2"/>
      <c r="V36" s="74"/>
    </row>
    <row r="37" spans="1:22" ht="20.5" thickBot="1">
      <c r="A37" s="208"/>
      <c r="B37" s="11" t="s">
        <v>1052</v>
      </c>
      <c r="C37" s="11" t="s">
        <v>1070</v>
      </c>
      <c r="D37" s="94">
        <v>46109</v>
      </c>
      <c r="E37" s="13" t="s">
        <v>4</v>
      </c>
      <c r="F37" s="14" t="s">
        <v>1072</v>
      </c>
      <c r="G37" s="218"/>
      <c r="H37" s="219"/>
      <c r="I37" s="220"/>
      <c r="J37" s="15" t="s">
        <v>0</v>
      </c>
      <c r="K37" s="16"/>
      <c r="L37" s="16"/>
      <c r="M37" s="17"/>
      <c r="N37" s="2"/>
      <c r="V37" s="74"/>
    </row>
    <row r="38" spans="1:22" ht="22" thickTop="1" thickBot="1">
      <c r="A38" s="206">
        <f t="shared" ref="A38" si="2">A34+1</f>
        <v>6</v>
      </c>
      <c r="B38" s="60" t="s">
        <v>335</v>
      </c>
      <c r="C38" s="60" t="s">
        <v>337</v>
      </c>
      <c r="D38" s="60" t="s">
        <v>24</v>
      </c>
      <c r="E38" s="210" t="s">
        <v>339</v>
      </c>
      <c r="F38" s="210"/>
      <c r="G38" s="210" t="s">
        <v>330</v>
      </c>
      <c r="H38" s="214"/>
      <c r="I38" s="66"/>
      <c r="J38" s="63" t="s">
        <v>2</v>
      </c>
      <c r="K38" s="64"/>
      <c r="L38" s="64"/>
      <c r="M38" s="65"/>
      <c r="N38" s="2"/>
      <c r="V38" s="74"/>
    </row>
    <row r="39" spans="1:22" ht="30.5" thickBot="1">
      <c r="A39" s="207"/>
      <c r="B39" s="10" t="s">
        <v>1066</v>
      </c>
      <c r="C39" s="10" t="s">
        <v>1069</v>
      </c>
      <c r="D39" s="4">
        <v>46104</v>
      </c>
      <c r="E39" s="10"/>
      <c r="F39" s="10" t="s">
        <v>1070</v>
      </c>
      <c r="G39" s="215" t="s">
        <v>1070</v>
      </c>
      <c r="H39" s="216"/>
      <c r="I39" s="217"/>
      <c r="J39" s="61" t="s">
        <v>1071</v>
      </c>
      <c r="K39" s="61"/>
      <c r="L39" s="61" t="s">
        <v>3</v>
      </c>
      <c r="M39" s="97">
        <v>3035</v>
      </c>
      <c r="N39" s="2"/>
      <c r="V39" s="74"/>
    </row>
    <row r="40" spans="1:22" ht="21.5" thickBot="1">
      <c r="A40" s="207"/>
      <c r="B40" s="44" t="s">
        <v>336</v>
      </c>
      <c r="C40" s="44" t="s">
        <v>338</v>
      </c>
      <c r="D40" s="44" t="s">
        <v>23</v>
      </c>
      <c r="E40" s="209" t="s">
        <v>340</v>
      </c>
      <c r="F40" s="209"/>
      <c r="G40" s="211"/>
      <c r="H40" s="212"/>
      <c r="I40" s="213"/>
      <c r="J40" s="15" t="s">
        <v>1</v>
      </c>
      <c r="K40" s="16"/>
      <c r="L40" s="16"/>
      <c r="M40" s="17"/>
      <c r="N40" s="2"/>
      <c r="V40" s="74"/>
    </row>
    <row r="41" spans="1:22" ht="30.5" thickBot="1">
      <c r="A41" s="208"/>
      <c r="B41" s="11" t="s">
        <v>1073</v>
      </c>
      <c r="C41" s="11" t="s">
        <v>1070</v>
      </c>
      <c r="D41" s="94">
        <v>46109</v>
      </c>
      <c r="E41" s="13" t="s">
        <v>4</v>
      </c>
      <c r="F41" s="14" t="s">
        <v>1072</v>
      </c>
      <c r="G41" s="218"/>
      <c r="H41" s="219"/>
      <c r="I41" s="220"/>
      <c r="J41" s="15" t="s">
        <v>0</v>
      </c>
      <c r="K41" s="16"/>
      <c r="L41" s="16"/>
      <c r="M41" s="17"/>
      <c r="N41" s="2"/>
      <c r="V41" s="74"/>
    </row>
    <row r="42" spans="1:22" ht="22" thickTop="1" thickBot="1">
      <c r="A42" s="206">
        <f t="shared" ref="A42" si="3">A38+1</f>
        <v>7</v>
      </c>
      <c r="B42" s="60" t="s">
        <v>335</v>
      </c>
      <c r="C42" s="60" t="s">
        <v>337</v>
      </c>
      <c r="D42" s="60" t="s">
        <v>24</v>
      </c>
      <c r="E42" s="210" t="s">
        <v>339</v>
      </c>
      <c r="F42" s="210"/>
      <c r="G42" s="210" t="s">
        <v>330</v>
      </c>
      <c r="H42" s="214"/>
      <c r="I42" s="66"/>
      <c r="J42" s="63" t="s">
        <v>2</v>
      </c>
      <c r="K42" s="64"/>
      <c r="L42" s="64"/>
      <c r="M42" s="65"/>
      <c r="N42" s="2"/>
      <c r="V42" s="74"/>
    </row>
    <row r="43" spans="1:22" ht="30.5" thickBot="1">
      <c r="A43" s="207"/>
      <c r="B43" s="10" t="s">
        <v>1074</v>
      </c>
      <c r="C43" s="10" t="s">
        <v>1069</v>
      </c>
      <c r="D43" s="4">
        <v>46104</v>
      </c>
      <c r="E43" s="10"/>
      <c r="F43" s="10" t="s">
        <v>1070</v>
      </c>
      <c r="G43" s="215" t="s">
        <v>1070</v>
      </c>
      <c r="H43" s="216"/>
      <c r="I43" s="217"/>
      <c r="J43" s="61" t="s">
        <v>1071</v>
      </c>
      <c r="K43" s="61"/>
      <c r="L43" s="61" t="s">
        <v>3</v>
      </c>
      <c r="M43" s="97">
        <v>3035</v>
      </c>
      <c r="N43" s="2"/>
      <c r="V43" s="74"/>
    </row>
    <row r="44" spans="1:22" ht="21.5" thickBot="1">
      <c r="A44" s="207"/>
      <c r="B44" s="44" t="s">
        <v>336</v>
      </c>
      <c r="C44" s="44" t="s">
        <v>338</v>
      </c>
      <c r="D44" s="44" t="s">
        <v>23</v>
      </c>
      <c r="E44" s="209" t="s">
        <v>340</v>
      </c>
      <c r="F44" s="209"/>
      <c r="G44" s="211"/>
      <c r="H44" s="212"/>
      <c r="I44" s="213"/>
      <c r="J44" s="15" t="s">
        <v>1</v>
      </c>
      <c r="K44" s="16"/>
      <c r="L44" s="16"/>
      <c r="M44" s="17"/>
      <c r="N44" s="2"/>
      <c r="V44" s="74"/>
    </row>
    <row r="45" spans="1:22" ht="13" thickBot="1">
      <c r="A45" s="208"/>
      <c r="B45" s="11" t="s">
        <v>1075</v>
      </c>
      <c r="C45" s="11" t="s">
        <v>1070</v>
      </c>
      <c r="D45" s="94">
        <v>46109</v>
      </c>
      <c r="E45" s="13" t="s">
        <v>4</v>
      </c>
      <c r="F45" s="14" t="s">
        <v>1072</v>
      </c>
      <c r="G45" s="218"/>
      <c r="H45" s="219"/>
      <c r="I45" s="220"/>
      <c r="J45" s="15" t="s">
        <v>0</v>
      </c>
      <c r="K45" s="16"/>
      <c r="L45" s="16"/>
      <c r="M45" s="17"/>
      <c r="N45" s="2"/>
      <c r="V45" s="74"/>
    </row>
    <row r="46" spans="1:22" ht="22" thickTop="1" thickBot="1">
      <c r="A46" s="206">
        <f t="shared" ref="A46" si="4">A42+1</f>
        <v>8</v>
      </c>
      <c r="B46" s="60" t="s">
        <v>335</v>
      </c>
      <c r="C46" s="60" t="s">
        <v>337</v>
      </c>
      <c r="D46" s="60" t="s">
        <v>24</v>
      </c>
      <c r="E46" s="210" t="s">
        <v>339</v>
      </c>
      <c r="F46" s="210"/>
      <c r="G46" s="210" t="s">
        <v>330</v>
      </c>
      <c r="H46" s="214"/>
      <c r="I46" s="66"/>
      <c r="J46" s="63" t="s">
        <v>2</v>
      </c>
      <c r="K46" s="64"/>
      <c r="L46" s="64"/>
      <c r="M46" s="65"/>
      <c r="N46" s="2"/>
      <c r="V46" s="74"/>
    </row>
    <row r="47" spans="1:22" ht="30.5" thickBot="1">
      <c r="A47" s="207"/>
      <c r="B47" s="10" t="s">
        <v>1076</v>
      </c>
      <c r="C47" s="10" t="s">
        <v>1069</v>
      </c>
      <c r="D47" s="4">
        <v>46104</v>
      </c>
      <c r="E47" s="10"/>
      <c r="F47" s="10" t="s">
        <v>1070</v>
      </c>
      <c r="G47" s="215" t="s">
        <v>1070</v>
      </c>
      <c r="H47" s="216"/>
      <c r="I47" s="217"/>
      <c r="J47" s="61" t="s">
        <v>1071</v>
      </c>
      <c r="K47" s="61"/>
      <c r="L47" s="61" t="s">
        <v>3</v>
      </c>
      <c r="M47" s="97">
        <v>3035</v>
      </c>
      <c r="N47" s="2"/>
      <c r="V47" s="74"/>
    </row>
    <row r="48" spans="1:22" ht="21.5" thickBot="1">
      <c r="A48" s="207"/>
      <c r="B48" s="44" t="s">
        <v>336</v>
      </c>
      <c r="C48" s="44" t="s">
        <v>338</v>
      </c>
      <c r="D48" s="44" t="s">
        <v>23</v>
      </c>
      <c r="E48" s="209" t="s">
        <v>340</v>
      </c>
      <c r="F48" s="209"/>
      <c r="G48" s="211"/>
      <c r="H48" s="212"/>
      <c r="I48" s="213"/>
      <c r="J48" s="15" t="s">
        <v>1</v>
      </c>
      <c r="K48" s="16"/>
      <c r="L48" s="16"/>
      <c r="M48" s="17"/>
      <c r="N48" s="2"/>
      <c r="V48" s="74"/>
    </row>
    <row r="49" spans="1:22" ht="13" thickBot="1">
      <c r="A49" s="208"/>
      <c r="B49" s="11" t="s">
        <v>1077</v>
      </c>
      <c r="C49" s="11" t="s">
        <v>1070</v>
      </c>
      <c r="D49" s="94">
        <v>46109</v>
      </c>
      <c r="E49" s="13" t="s">
        <v>4</v>
      </c>
      <c r="F49" s="14" t="s">
        <v>1072</v>
      </c>
      <c r="G49" s="218"/>
      <c r="H49" s="219"/>
      <c r="I49" s="220"/>
      <c r="J49" s="15" t="s">
        <v>0</v>
      </c>
      <c r="K49" s="16"/>
      <c r="L49" s="16"/>
      <c r="M49" s="17"/>
      <c r="N49" s="2"/>
      <c r="V49" s="74"/>
    </row>
    <row r="50" spans="1:22" ht="22" thickTop="1" thickBot="1">
      <c r="A50" s="206">
        <f t="shared" ref="A50" si="5">A46+1</f>
        <v>9</v>
      </c>
      <c r="B50" s="60" t="s">
        <v>335</v>
      </c>
      <c r="C50" s="60" t="s">
        <v>337</v>
      </c>
      <c r="D50" s="60" t="s">
        <v>24</v>
      </c>
      <c r="E50" s="210" t="s">
        <v>339</v>
      </c>
      <c r="F50" s="210"/>
      <c r="G50" s="210" t="s">
        <v>330</v>
      </c>
      <c r="H50" s="214"/>
      <c r="I50" s="66"/>
      <c r="J50" s="63" t="s">
        <v>2</v>
      </c>
      <c r="K50" s="64"/>
      <c r="L50" s="64"/>
      <c r="M50" s="65"/>
      <c r="N50" s="2"/>
      <c r="V50" s="74"/>
    </row>
    <row r="51" spans="1:22" ht="30.5" thickBot="1">
      <c r="A51" s="207"/>
      <c r="B51" s="10" t="s">
        <v>1078</v>
      </c>
      <c r="C51" s="10" t="s">
        <v>1069</v>
      </c>
      <c r="D51" s="4">
        <v>46104</v>
      </c>
      <c r="E51" s="10"/>
      <c r="F51" s="10" t="s">
        <v>1070</v>
      </c>
      <c r="G51" s="215" t="s">
        <v>1070</v>
      </c>
      <c r="H51" s="216"/>
      <c r="I51" s="217"/>
      <c r="J51" s="61" t="s">
        <v>1071</v>
      </c>
      <c r="K51" s="61"/>
      <c r="L51" s="61" t="s">
        <v>3</v>
      </c>
      <c r="M51" s="97">
        <v>3035</v>
      </c>
      <c r="N51" s="2"/>
      <c r="V51" s="74"/>
    </row>
    <row r="52" spans="1:22" ht="21.5" thickBot="1">
      <c r="A52" s="207"/>
      <c r="B52" s="44" t="s">
        <v>336</v>
      </c>
      <c r="C52" s="44" t="s">
        <v>338</v>
      </c>
      <c r="D52" s="44" t="s">
        <v>23</v>
      </c>
      <c r="E52" s="209" t="s">
        <v>340</v>
      </c>
      <c r="F52" s="209"/>
      <c r="G52" s="211"/>
      <c r="H52" s="212"/>
      <c r="I52" s="213"/>
      <c r="J52" s="15" t="s">
        <v>1</v>
      </c>
      <c r="K52" s="16"/>
      <c r="L52" s="16"/>
      <c r="M52" s="17"/>
      <c r="N52" s="2"/>
      <c r="V52" s="74"/>
    </row>
    <row r="53" spans="1:22" ht="13" thickBot="1">
      <c r="A53" s="208"/>
      <c r="B53" s="11" t="s">
        <v>1079</v>
      </c>
      <c r="C53" s="11" t="s">
        <v>1070</v>
      </c>
      <c r="D53" s="94">
        <v>46109</v>
      </c>
      <c r="E53" s="13" t="s">
        <v>4</v>
      </c>
      <c r="F53" s="14" t="s">
        <v>1072</v>
      </c>
      <c r="G53" s="218"/>
      <c r="H53" s="219"/>
      <c r="I53" s="220"/>
      <c r="J53" s="15" t="s">
        <v>0</v>
      </c>
      <c r="K53" s="16"/>
      <c r="L53" s="16"/>
      <c r="M53" s="17"/>
      <c r="N53" s="2"/>
      <c r="V53" s="74"/>
    </row>
    <row r="54" spans="1:22" ht="22" thickTop="1" thickBot="1">
      <c r="A54" s="206">
        <f t="shared" ref="A54" si="6">A50+1</f>
        <v>10</v>
      </c>
      <c r="B54" s="60" t="s">
        <v>335</v>
      </c>
      <c r="C54" s="60" t="s">
        <v>337</v>
      </c>
      <c r="D54" s="60" t="s">
        <v>24</v>
      </c>
      <c r="E54" s="210" t="s">
        <v>339</v>
      </c>
      <c r="F54" s="210"/>
      <c r="G54" s="210" t="s">
        <v>330</v>
      </c>
      <c r="H54" s="214"/>
      <c r="I54" s="66"/>
      <c r="J54" s="63" t="s">
        <v>2</v>
      </c>
      <c r="K54" s="64"/>
      <c r="L54" s="64"/>
      <c r="M54" s="65"/>
      <c r="N54" s="2"/>
      <c r="V54" s="74"/>
    </row>
    <row r="55" spans="1:22" ht="30.5" thickBot="1">
      <c r="A55" s="207"/>
      <c r="B55" s="10" t="s">
        <v>1080</v>
      </c>
      <c r="C55" s="10" t="s">
        <v>1070</v>
      </c>
      <c r="D55" s="4">
        <v>46104</v>
      </c>
      <c r="E55" s="10"/>
      <c r="F55" s="10" t="s">
        <v>1070</v>
      </c>
      <c r="G55" s="215" t="s">
        <v>1070</v>
      </c>
      <c r="H55" s="216"/>
      <c r="I55" s="217"/>
      <c r="J55" s="61" t="s">
        <v>1071</v>
      </c>
      <c r="K55" s="61"/>
      <c r="L55" s="61" t="s">
        <v>3</v>
      </c>
      <c r="M55" s="97">
        <v>3035</v>
      </c>
      <c r="N55" s="2"/>
      <c r="P55" s="1"/>
      <c r="V55" s="74"/>
    </row>
    <row r="56" spans="1:22" ht="21.5" thickBot="1">
      <c r="A56" s="207"/>
      <c r="B56" s="44" t="s">
        <v>336</v>
      </c>
      <c r="C56" s="44" t="s">
        <v>338</v>
      </c>
      <c r="D56" s="44" t="s">
        <v>23</v>
      </c>
      <c r="E56" s="209" t="s">
        <v>340</v>
      </c>
      <c r="F56" s="209"/>
      <c r="G56" s="211"/>
      <c r="H56" s="212"/>
      <c r="I56" s="213"/>
      <c r="J56" s="15" t="s">
        <v>1</v>
      </c>
      <c r="K56" s="16"/>
      <c r="L56" s="16"/>
      <c r="M56" s="17"/>
      <c r="N56" s="2"/>
      <c r="V56" s="74"/>
    </row>
    <row r="57" spans="1:22" s="1" customFormat="1" ht="13" thickBot="1">
      <c r="A57" s="208"/>
      <c r="B57" s="11" t="s">
        <v>1063</v>
      </c>
      <c r="C57" s="11" t="s">
        <v>1069</v>
      </c>
      <c r="D57" s="94">
        <v>46109</v>
      </c>
      <c r="E57" s="13" t="s">
        <v>4</v>
      </c>
      <c r="F57" s="14" t="s">
        <v>1072</v>
      </c>
      <c r="G57" s="218"/>
      <c r="H57" s="219"/>
      <c r="I57" s="220"/>
      <c r="J57" s="15" t="s">
        <v>0</v>
      </c>
      <c r="K57" s="16"/>
      <c r="L57" s="16"/>
      <c r="M57" s="17"/>
      <c r="N57" s="3"/>
      <c r="P57"/>
      <c r="Q57"/>
      <c r="V57" s="74"/>
    </row>
    <row r="58" spans="1:22" ht="22" thickTop="1" thickBot="1">
      <c r="A58" s="206">
        <f t="shared" ref="A58" si="7">A54+1</f>
        <v>11</v>
      </c>
      <c r="B58" s="60" t="s">
        <v>335</v>
      </c>
      <c r="C58" s="60" t="s">
        <v>337</v>
      </c>
      <c r="D58" s="60" t="s">
        <v>24</v>
      </c>
      <c r="E58" s="210" t="s">
        <v>339</v>
      </c>
      <c r="F58" s="210"/>
      <c r="G58" s="210" t="s">
        <v>330</v>
      </c>
      <c r="H58" s="214"/>
      <c r="I58" s="66"/>
      <c r="J58" s="63" t="s">
        <v>2</v>
      </c>
      <c r="K58" s="64"/>
      <c r="L58" s="64"/>
      <c r="M58" s="65"/>
      <c r="N58" s="2"/>
      <c r="V58" s="74"/>
    </row>
    <row r="59" spans="1:22" ht="30.5" thickBot="1">
      <c r="A59" s="207"/>
      <c r="B59" s="10" t="s">
        <v>1081</v>
      </c>
      <c r="C59" s="10" t="s">
        <v>1069</v>
      </c>
      <c r="D59" s="4">
        <v>46104</v>
      </c>
      <c r="E59" s="10"/>
      <c r="F59" s="10" t="s">
        <v>1070</v>
      </c>
      <c r="G59" s="215" t="s">
        <v>1070</v>
      </c>
      <c r="H59" s="216"/>
      <c r="I59" s="217"/>
      <c r="J59" s="61" t="s">
        <v>1071</v>
      </c>
      <c r="K59" s="61"/>
      <c r="L59" s="61" t="s">
        <v>3</v>
      </c>
      <c r="M59" s="99">
        <v>3035</v>
      </c>
      <c r="N59" s="2"/>
      <c r="V59" s="74"/>
    </row>
    <row r="60" spans="1:22" ht="21.5" thickBot="1">
      <c r="A60" s="207"/>
      <c r="B60" s="44" t="s">
        <v>336</v>
      </c>
      <c r="C60" s="44" t="s">
        <v>338</v>
      </c>
      <c r="D60" s="44" t="s">
        <v>23</v>
      </c>
      <c r="E60" s="209" t="s">
        <v>340</v>
      </c>
      <c r="F60" s="209"/>
      <c r="G60" s="211"/>
      <c r="H60" s="212"/>
      <c r="I60" s="213"/>
      <c r="J60" s="15" t="s">
        <v>1</v>
      </c>
      <c r="K60" s="16"/>
      <c r="L60" s="16"/>
      <c r="M60" s="17"/>
      <c r="N60" s="2"/>
      <c r="V60" s="74"/>
    </row>
    <row r="61" spans="1:22" ht="13" thickBot="1">
      <c r="A61" s="208"/>
      <c r="B61" s="11" t="s">
        <v>1082</v>
      </c>
      <c r="C61" s="11" t="s">
        <v>1070</v>
      </c>
      <c r="D61" s="94">
        <v>46109</v>
      </c>
      <c r="E61" s="13" t="s">
        <v>4</v>
      </c>
      <c r="F61" s="14" t="s">
        <v>1072</v>
      </c>
      <c r="G61" s="218"/>
      <c r="H61" s="219"/>
      <c r="I61" s="220"/>
      <c r="J61" s="15" t="s">
        <v>0</v>
      </c>
      <c r="K61" s="16"/>
      <c r="L61" s="16"/>
      <c r="M61" s="17"/>
      <c r="N61" s="2"/>
      <c r="V61" s="74"/>
    </row>
    <row r="62" spans="1:22" ht="22" thickTop="1" thickBot="1">
      <c r="A62" s="206">
        <f t="shared" ref="A62" si="8">A58+1</f>
        <v>12</v>
      </c>
      <c r="B62" s="60" t="s">
        <v>335</v>
      </c>
      <c r="C62" s="60" t="s">
        <v>337</v>
      </c>
      <c r="D62" s="60" t="s">
        <v>24</v>
      </c>
      <c r="E62" s="210" t="s">
        <v>339</v>
      </c>
      <c r="F62" s="210"/>
      <c r="G62" s="210" t="s">
        <v>330</v>
      </c>
      <c r="H62" s="214"/>
      <c r="I62" s="66"/>
      <c r="J62" s="63" t="s">
        <v>2</v>
      </c>
      <c r="K62" s="64"/>
      <c r="L62" s="64"/>
      <c r="M62" s="65"/>
      <c r="N62" s="2"/>
      <c r="V62" s="74"/>
    </row>
    <row r="63" spans="1:22" ht="30.5" thickBot="1">
      <c r="A63" s="207"/>
      <c r="B63" s="10" t="s">
        <v>1083</v>
      </c>
      <c r="C63" s="10" t="s">
        <v>1069</v>
      </c>
      <c r="D63" s="4">
        <v>46104</v>
      </c>
      <c r="E63" s="10"/>
      <c r="F63" s="10" t="s">
        <v>1070</v>
      </c>
      <c r="G63" s="215" t="s">
        <v>1070</v>
      </c>
      <c r="H63" s="216"/>
      <c r="I63" s="217"/>
      <c r="J63" s="61" t="s">
        <v>1071</v>
      </c>
      <c r="K63" s="61"/>
      <c r="L63" s="61" t="s">
        <v>3</v>
      </c>
      <c r="M63" s="97">
        <v>3035</v>
      </c>
      <c r="N63" s="2"/>
      <c r="V63" s="74"/>
    </row>
    <row r="64" spans="1:22" ht="21.5" thickBot="1">
      <c r="A64" s="207"/>
      <c r="B64" s="44" t="s">
        <v>336</v>
      </c>
      <c r="C64" s="44" t="s">
        <v>338</v>
      </c>
      <c r="D64" s="44" t="s">
        <v>23</v>
      </c>
      <c r="E64" s="209" t="s">
        <v>340</v>
      </c>
      <c r="F64" s="209"/>
      <c r="G64" s="211"/>
      <c r="H64" s="212"/>
      <c r="I64" s="213"/>
      <c r="J64" s="15" t="s">
        <v>1</v>
      </c>
      <c r="K64" s="16"/>
      <c r="L64" s="16"/>
      <c r="M64" s="17"/>
      <c r="N64" s="2"/>
      <c r="V64" s="74"/>
    </row>
    <row r="65" spans="1:22" ht="13" thickBot="1">
      <c r="A65" s="208"/>
      <c r="B65" s="11" t="s">
        <v>1084</v>
      </c>
      <c r="C65" s="11" t="s">
        <v>1070</v>
      </c>
      <c r="D65" s="94">
        <v>46109</v>
      </c>
      <c r="E65" s="13" t="s">
        <v>4</v>
      </c>
      <c r="F65" s="14" t="s">
        <v>1072</v>
      </c>
      <c r="G65" s="218"/>
      <c r="H65" s="219"/>
      <c r="I65" s="220"/>
      <c r="J65" s="15" t="s">
        <v>0</v>
      </c>
      <c r="K65" s="16"/>
      <c r="L65" s="16"/>
      <c r="M65" s="17"/>
      <c r="N65" s="2"/>
      <c r="V65" s="74"/>
    </row>
    <row r="66" spans="1:22" ht="22" thickTop="1" thickBot="1">
      <c r="A66" s="206">
        <f t="shared" ref="A66" si="9">A62+1</f>
        <v>13</v>
      </c>
      <c r="B66" s="60" t="s">
        <v>335</v>
      </c>
      <c r="C66" s="60" t="s">
        <v>337</v>
      </c>
      <c r="D66" s="60" t="s">
        <v>24</v>
      </c>
      <c r="E66" s="210" t="s">
        <v>339</v>
      </c>
      <c r="F66" s="210"/>
      <c r="G66" s="210" t="s">
        <v>330</v>
      </c>
      <c r="H66" s="214"/>
      <c r="I66" s="66"/>
      <c r="J66" s="63" t="s">
        <v>2</v>
      </c>
      <c r="K66" s="64"/>
      <c r="L66" s="64"/>
      <c r="M66" s="65"/>
      <c r="N66" s="2"/>
      <c r="V66" s="74"/>
    </row>
    <row r="67" spans="1:22" ht="13" thickBot="1">
      <c r="A67" s="207"/>
      <c r="B67" s="10"/>
      <c r="C67" s="10"/>
      <c r="D67" s="4"/>
      <c r="E67" s="10"/>
      <c r="F67" s="10"/>
      <c r="G67" s="215"/>
      <c r="H67" s="216"/>
      <c r="I67" s="217"/>
      <c r="J67" s="61" t="s">
        <v>2</v>
      </c>
      <c r="K67" s="61"/>
      <c r="L67" s="61"/>
      <c r="M67" s="62"/>
      <c r="N67" s="2"/>
      <c r="V67" s="74"/>
    </row>
    <row r="68" spans="1:22" ht="21.5" thickBot="1">
      <c r="A68" s="207"/>
      <c r="B68" s="44" t="s">
        <v>336</v>
      </c>
      <c r="C68" s="44" t="s">
        <v>338</v>
      </c>
      <c r="D68" s="44" t="s">
        <v>23</v>
      </c>
      <c r="E68" s="209" t="s">
        <v>340</v>
      </c>
      <c r="F68" s="209"/>
      <c r="G68" s="211"/>
      <c r="H68" s="212"/>
      <c r="I68" s="213"/>
      <c r="J68" s="15" t="s">
        <v>1</v>
      </c>
      <c r="K68" s="16"/>
      <c r="L68" s="16"/>
      <c r="M68" s="17"/>
      <c r="N68" s="2"/>
      <c r="V68" s="74"/>
    </row>
    <row r="69" spans="1:22" ht="13" thickBot="1">
      <c r="A69" s="208"/>
      <c r="B69" s="11"/>
      <c r="C69" s="11"/>
      <c r="D69" s="12"/>
      <c r="E69" s="13" t="s">
        <v>4</v>
      </c>
      <c r="F69" s="14"/>
      <c r="G69" s="218"/>
      <c r="H69" s="219"/>
      <c r="I69" s="220"/>
      <c r="J69" s="15" t="s">
        <v>0</v>
      </c>
      <c r="K69" s="16"/>
      <c r="L69" s="16"/>
      <c r="M69" s="17"/>
      <c r="N69" s="2"/>
      <c r="V69" s="74"/>
    </row>
    <row r="70" spans="1:22" ht="22" thickTop="1" thickBot="1">
      <c r="A70" s="206">
        <f t="shared" ref="A70" si="10">A66+1</f>
        <v>14</v>
      </c>
      <c r="B70" s="60" t="s">
        <v>335</v>
      </c>
      <c r="C70" s="60" t="s">
        <v>337</v>
      </c>
      <c r="D70" s="60" t="s">
        <v>24</v>
      </c>
      <c r="E70" s="210" t="s">
        <v>339</v>
      </c>
      <c r="F70" s="210"/>
      <c r="G70" s="210" t="s">
        <v>330</v>
      </c>
      <c r="H70" s="214"/>
      <c r="I70" s="66"/>
      <c r="J70" s="63" t="s">
        <v>2</v>
      </c>
      <c r="K70" s="64"/>
      <c r="L70" s="64"/>
      <c r="M70" s="65"/>
      <c r="N70" s="2"/>
      <c r="V70" s="74"/>
    </row>
    <row r="71" spans="1:22" ht="13" thickBot="1">
      <c r="A71" s="207"/>
      <c r="B71" s="10"/>
      <c r="C71" s="10"/>
      <c r="D71" s="4"/>
      <c r="E71" s="10"/>
      <c r="F71" s="10"/>
      <c r="G71" s="215"/>
      <c r="H71" s="216"/>
      <c r="I71" s="217"/>
      <c r="J71" s="61" t="s">
        <v>2</v>
      </c>
      <c r="K71" s="61"/>
      <c r="L71" s="61"/>
      <c r="M71" s="62"/>
      <c r="N71" s="2"/>
      <c r="V71" s="75"/>
    </row>
    <row r="72" spans="1:22" ht="21.5" thickBot="1">
      <c r="A72" s="207"/>
      <c r="B72" s="44" t="s">
        <v>336</v>
      </c>
      <c r="C72" s="44" t="s">
        <v>338</v>
      </c>
      <c r="D72" s="44" t="s">
        <v>23</v>
      </c>
      <c r="E72" s="209" t="s">
        <v>340</v>
      </c>
      <c r="F72" s="209"/>
      <c r="G72" s="211"/>
      <c r="H72" s="212"/>
      <c r="I72" s="213"/>
      <c r="J72" s="15" t="s">
        <v>1</v>
      </c>
      <c r="K72" s="16"/>
      <c r="L72" s="16"/>
      <c r="M72" s="17"/>
      <c r="N72" s="2"/>
      <c r="V72" s="74"/>
    </row>
    <row r="73" spans="1:22" ht="13" thickBot="1">
      <c r="A73" s="208"/>
      <c r="B73" s="11"/>
      <c r="C73" s="11"/>
      <c r="D73" s="12"/>
      <c r="E73" s="13" t="s">
        <v>4</v>
      </c>
      <c r="F73" s="14"/>
      <c r="G73" s="218"/>
      <c r="H73" s="219"/>
      <c r="I73" s="220"/>
      <c r="J73" s="15" t="s">
        <v>0</v>
      </c>
      <c r="K73" s="16"/>
      <c r="L73" s="16"/>
      <c r="M73" s="17"/>
      <c r="N73" s="2"/>
      <c r="V73" s="74"/>
    </row>
    <row r="74" spans="1:22" ht="22" thickTop="1" thickBot="1">
      <c r="A74" s="206">
        <f t="shared" ref="A74" si="11">A70+1</f>
        <v>15</v>
      </c>
      <c r="B74" s="60" t="s">
        <v>335</v>
      </c>
      <c r="C74" s="60" t="s">
        <v>337</v>
      </c>
      <c r="D74" s="60" t="s">
        <v>24</v>
      </c>
      <c r="E74" s="210" t="s">
        <v>339</v>
      </c>
      <c r="F74" s="210"/>
      <c r="G74" s="210" t="s">
        <v>330</v>
      </c>
      <c r="H74" s="214"/>
      <c r="I74" s="66"/>
      <c r="J74" s="63" t="s">
        <v>2</v>
      </c>
      <c r="K74" s="64"/>
      <c r="L74" s="64"/>
      <c r="M74" s="65"/>
      <c r="N74" s="2"/>
      <c r="V74" s="74"/>
    </row>
    <row r="75" spans="1:22" ht="13" thickBot="1">
      <c r="A75" s="207"/>
      <c r="B75" s="10"/>
      <c r="C75" s="10"/>
      <c r="D75" s="4"/>
      <c r="E75" s="10"/>
      <c r="F75" s="10"/>
      <c r="G75" s="215"/>
      <c r="H75" s="216"/>
      <c r="I75" s="217"/>
      <c r="J75" s="61" t="s">
        <v>2</v>
      </c>
      <c r="K75" s="61"/>
      <c r="L75" s="61"/>
      <c r="M75" s="62"/>
      <c r="N75" s="2"/>
      <c r="V75" s="74"/>
    </row>
    <row r="76" spans="1:22" ht="21.5" thickBot="1">
      <c r="A76" s="207"/>
      <c r="B76" s="44" t="s">
        <v>336</v>
      </c>
      <c r="C76" s="44" t="s">
        <v>338</v>
      </c>
      <c r="D76" s="44" t="s">
        <v>23</v>
      </c>
      <c r="E76" s="209" t="s">
        <v>340</v>
      </c>
      <c r="F76" s="209"/>
      <c r="G76" s="211"/>
      <c r="H76" s="212"/>
      <c r="I76" s="213"/>
      <c r="J76" s="15" t="s">
        <v>1</v>
      </c>
      <c r="K76" s="16"/>
      <c r="L76" s="16"/>
      <c r="M76" s="17"/>
      <c r="N76" s="2"/>
      <c r="V76" s="74"/>
    </row>
    <row r="77" spans="1:22" ht="13" thickBot="1">
      <c r="A77" s="208"/>
      <c r="B77" s="11"/>
      <c r="C77" s="11"/>
      <c r="D77" s="12"/>
      <c r="E77" s="13" t="s">
        <v>4</v>
      </c>
      <c r="F77" s="14"/>
      <c r="G77" s="218"/>
      <c r="H77" s="219"/>
      <c r="I77" s="220"/>
      <c r="J77" s="15" t="s">
        <v>0</v>
      </c>
      <c r="K77" s="16"/>
      <c r="L77" s="16"/>
      <c r="M77" s="17"/>
      <c r="N77" s="2"/>
      <c r="V77" s="74"/>
    </row>
    <row r="78" spans="1:22" ht="22" thickTop="1" thickBot="1">
      <c r="A78" s="206">
        <f t="shared" ref="A78" si="12">A74+1</f>
        <v>16</v>
      </c>
      <c r="B78" s="60" t="s">
        <v>335</v>
      </c>
      <c r="C78" s="60" t="s">
        <v>337</v>
      </c>
      <c r="D78" s="60" t="s">
        <v>24</v>
      </c>
      <c r="E78" s="210" t="s">
        <v>339</v>
      </c>
      <c r="F78" s="210"/>
      <c r="G78" s="210" t="s">
        <v>330</v>
      </c>
      <c r="H78" s="214"/>
      <c r="I78" s="66"/>
      <c r="J78" s="63" t="s">
        <v>2</v>
      </c>
      <c r="K78" s="64"/>
      <c r="L78" s="64"/>
      <c r="M78" s="65"/>
      <c r="N78" s="2"/>
      <c r="V78" s="74"/>
    </row>
    <row r="79" spans="1:22" ht="13" thickBot="1">
      <c r="A79" s="207"/>
      <c r="B79" s="10"/>
      <c r="C79" s="10"/>
      <c r="D79" s="4"/>
      <c r="E79" s="10"/>
      <c r="F79" s="10"/>
      <c r="G79" s="215"/>
      <c r="H79" s="216"/>
      <c r="I79" s="217"/>
      <c r="J79" s="61" t="s">
        <v>2</v>
      </c>
      <c r="K79" s="61"/>
      <c r="L79" s="61"/>
      <c r="M79" s="62"/>
      <c r="N79" s="2"/>
      <c r="V79" s="74"/>
    </row>
    <row r="80" spans="1:22" ht="21.5" thickBot="1">
      <c r="A80" s="207"/>
      <c r="B80" s="44" t="s">
        <v>336</v>
      </c>
      <c r="C80" s="44" t="s">
        <v>338</v>
      </c>
      <c r="D80" s="44" t="s">
        <v>23</v>
      </c>
      <c r="E80" s="209" t="s">
        <v>340</v>
      </c>
      <c r="F80" s="209"/>
      <c r="G80" s="211"/>
      <c r="H80" s="212"/>
      <c r="I80" s="213"/>
      <c r="J80" s="15" t="s">
        <v>1</v>
      </c>
      <c r="K80" s="16"/>
      <c r="L80" s="16"/>
      <c r="M80" s="17"/>
      <c r="N80" s="2"/>
      <c r="V80" s="74"/>
    </row>
    <row r="81" spans="1:22" ht="13" thickBot="1">
      <c r="A81" s="208"/>
      <c r="B81" s="11"/>
      <c r="C81" s="11"/>
      <c r="D81" s="12"/>
      <c r="E81" s="13" t="s">
        <v>4</v>
      </c>
      <c r="F81" s="14"/>
      <c r="G81" s="218"/>
      <c r="H81" s="219"/>
      <c r="I81" s="220"/>
      <c r="J81" s="15" t="s">
        <v>0</v>
      </c>
      <c r="K81" s="16"/>
      <c r="L81" s="16"/>
      <c r="M81" s="17"/>
      <c r="N81" s="2"/>
      <c r="V81" s="74"/>
    </row>
    <row r="82" spans="1:22" ht="22" thickTop="1" thickBot="1">
      <c r="A82" s="206">
        <f t="shared" ref="A82" si="13">A78+1</f>
        <v>17</v>
      </c>
      <c r="B82" s="60" t="s">
        <v>335</v>
      </c>
      <c r="C82" s="60" t="s">
        <v>337</v>
      </c>
      <c r="D82" s="60" t="s">
        <v>24</v>
      </c>
      <c r="E82" s="210" t="s">
        <v>339</v>
      </c>
      <c r="F82" s="210"/>
      <c r="G82" s="210" t="s">
        <v>330</v>
      </c>
      <c r="H82" s="214"/>
      <c r="I82" s="66"/>
      <c r="J82" s="63" t="s">
        <v>2</v>
      </c>
      <c r="K82" s="64"/>
      <c r="L82" s="64"/>
      <c r="M82" s="65"/>
      <c r="N82" s="2"/>
      <c r="V82" s="74"/>
    </row>
    <row r="83" spans="1:22" ht="13" thickBot="1">
      <c r="A83" s="207"/>
      <c r="B83" s="10"/>
      <c r="C83" s="10"/>
      <c r="D83" s="4"/>
      <c r="E83" s="10"/>
      <c r="F83" s="10"/>
      <c r="G83" s="215"/>
      <c r="H83" s="216"/>
      <c r="I83" s="217"/>
      <c r="J83" s="61" t="s">
        <v>2</v>
      </c>
      <c r="K83" s="61"/>
      <c r="L83" s="61"/>
      <c r="M83" s="62"/>
      <c r="N83" s="2"/>
      <c r="V83" s="74"/>
    </row>
    <row r="84" spans="1:22" ht="21.5" thickBot="1">
      <c r="A84" s="207"/>
      <c r="B84" s="44" t="s">
        <v>336</v>
      </c>
      <c r="C84" s="44" t="s">
        <v>338</v>
      </c>
      <c r="D84" s="44" t="s">
        <v>23</v>
      </c>
      <c r="E84" s="209" t="s">
        <v>340</v>
      </c>
      <c r="F84" s="209"/>
      <c r="G84" s="211"/>
      <c r="H84" s="212"/>
      <c r="I84" s="213"/>
      <c r="J84" s="15" t="s">
        <v>1</v>
      </c>
      <c r="K84" s="16"/>
      <c r="L84" s="16"/>
      <c r="M84" s="17"/>
      <c r="N84" s="2"/>
      <c r="V84" s="74"/>
    </row>
    <row r="85" spans="1:22" ht="13" thickBot="1">
      <c r="A85" s="208"/>
      <c r="B85" s="11"/>
      <c r="C85" s="11"/>
      <c r="D85" s="12"/>
      <c r="E85" s="13" t="s">
        <v>4</v>
      </c>
      <c r="F85" s="14"/>
      <c r="G85" s="218"/>
      <c r="H85" s="219"/>
      <c r="I85" s="220"/>
      <c r="J85" s="15" t="s">
        <v>0</v>
      </c>
      <c r="K85" s="16"/>
      <c r="L85" s="16"/>
      <c r="M85" s="17"/>
      <c r="N85" s="2"/>
      <c r="V85" s="74"/>
    </row>
    <row r="86" spans="1:22" ht="22" thickTop="1" thickBot="1">
      <c r="A86" s="206">
        <f t="shared" ref="A86" si="14">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 t="shared" ref="A90" si="15">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 t="shared" ref="A94" si="16">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 t="shared" ref="A98" si="17">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 t="shared" ref="A102" si="18">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 t="shared" ref="A106" si="19">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 t="shared" ref="A110" si="20">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 t="shared" ref="A114" si="21">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 t="shared" ref="A118" si="22">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 t="shared" ref="A122" si="23">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 t="shared" ref="A126" si="24">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 t="shared" ref="A130" si="25">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 t="shared" ref="A134" si="26">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 t="shared" ref="A138" si="27">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 t="shared" ref="A142" si="28">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 t="shared" ref="A146" si="29">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 t="shared" ref="A150" si="30">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 t="shared" ref="A154" si="31">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 t="shared" ref="A158" si="32">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 t="shared" ref="A162" si="33">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 t="shared" ref="A166" si="34">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 t="shared" ref="A170" si="35">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 t="shared" ref="A174" si="36">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 t="shared" ref="A178" si="37">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 t="shared" ref="A182" si="38">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 t="shared" ref="A186" si="39">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 t="shared" ref="A190" si="40">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 t="shared" ref="A194" si="41">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 t="shared" ref="A198" si="42">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 t="shared" ref="A202" si="43">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 t="shared" ref="A206" si="44">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 t="shared" ref="A210" si="45">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 t="shared" ref="A214" si="46">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 t="shared" ref="A218" si="47">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 t="shared" ref="A222" si="48">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 t="shared" ref="A226" si="49">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 t="shared" ref="A230" si="50">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 t="shared" ref="A234" si="51">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 t="shared" ref="A238" si="52">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 t="shared" ref="A242" si="53">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 t="shared" ref="A246" si="54">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 t="shared" ref="A250" si="55">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 t="shared" ref="A254" si="56">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 t="shared" ref="A258" si="57">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 t="shared" ref="A262" si="58">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 t="shared" ref="A266" si="59">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 t="shared" ref="A270" si="60">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 t="shared" ref="A274" si="61">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 t="shared" ref="A278" si="62">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 t="shared" ref="A282" si="63">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 t="shared" ref="A286" si="64">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 t="shared" ref="A290" si="65">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 t="shared" ref="A294" si="66">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 t="shared" ref="A298" si="67">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 t="shared" ref="A302" si="68">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 t="shared" ref="A306" si="69">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 t="shared" ref="A310" si="70">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 t="shared" ref="A314" si="71">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 t="shared" ref="A318" si="72">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 t="shared" ref="A322" si="73">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 t="shared" ref="A326" si="74">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 t="shared" ref="A330" si="75">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 t="shared" ref="A334" si="76">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 t="shared" ref="A338" si="77">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 t="shared" ref="A342" si="78">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 t="shared" ref="A346" si="79">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 t="shared" ref="A350" si="80">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 t="shared" ref="A354" si="81">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 t="shared" ref="A358" si="82">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 t="shared" ref="A362" si="83">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 t="shared" ref="A366" si="84">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 t="shared" ref="A370" si="85">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 t="shared" ref="A374" si="86">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 t="shared" ref="A378" si="87">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 t="shared" ref="A382" si="88">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 t="shared" ref="A386" si="89">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 t="shared" ref="A390" si="90">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 t="shared" ref="A394" si="91">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 t="shared" ref="A398" si="92">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 t="shared" ref="A402" si="93">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 t="shared" ref="A406" si="94">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 t="shared" ref="A410" si="95">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 t="shared" ref="A414" si="96">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A14:A17"/>
    <mergeCell ref="E14:F14"/>
    <mergeCell ref="G14:H14"/>
    <mergeCell ref="G15:I15"/>
    <mergeCell ref="E16:F16"/>
    <mergeCell ref="G16:I16"/>
    <mergeCell ref="G17:I17"/>
    <mergeCell ref="B12:B13"/>
    <mergeCell ref="C12:C13"/>
    <mergeCell ref="D12:D13"/>
    <mergeCell ref="E12:F13"/>
    <mergeCell ref="G12:I13"/>
    <mergeCell ref="J12:J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xr:uid="{DFCB335B-C010-4E4C-93DC-7CFAFD88B6ED}"/>
    <dataValidation allowBlank="1" showInputMessage="1" showErrorMessage="1" promptTitle="Input Reporting Period" prompt="Mark an X in this box if you are reporting for the period April 1st-September 30th." sqref="I9:I11" xr:uid="{3C940207-9929-4E74-A7B9-4B7E69C2ECEC}"/>
    <dataValidation allowBlank="1" showInputMessage="1" showErrorMessage="1" promptTitle="Indicate Reporting Period" prompt="Mark an X in this box if you are reporting for the period October 1st-March 31st." sqref="G9:G11" xr:uid="{28627600-1487-45A8-817A-AB4F658F10A8}"/>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3E9544E5-32F8-4252-9025-66F9B823B927}"/>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39140DBA-D8F0-44C4-BC20-08D075D11FAE}"/>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490BC136-0A0C-48F0-BC92-C53AA443F2ED}"/>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1E34669-4F6C-4092-ABDE-AAA48873B584}"/>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92A32074-DDB8-4006-AFBB-E60F4BCBFEB9}"/>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845A3705-1718-426E-966B-F904F9D9186E}"/>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9456BCD1-53DE-476D-8675-B8E18DCC6159}"/>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5242B78D-2875-4E45-BE5E-118DDC6320AB}"/>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15112F5E-2EA6-4884-8AB8-B7C115305BF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C4745909-E0E9-4EB5-A0D8-210680DD4744}"/>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4D31CBF5-6B89-4E16-85E9-005637CCC8D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4C2B03AB-707A-4209-A355-89A6E61EFDFD}"/>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884C5B84-44EC-45C7-BC5E-972C18482CF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66A2F854-AF04-4AE4-A474-175AE97F35A2}"/>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96BAF7CD-8AA5-4B59-9399-B1654E813AC8}">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4798AE47-6CC4-4BF9-A162-DA3EB69B5D7C}"/>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A154B703-FABF-467D-8CB7-24F3EFD5999A}"/>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FE2C5C03-C58B-4EE8-AFBA-0B19FF1BF6F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E350093B-5D81-453D-A2CB-47F3D553F4F3}">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915BFB57-843B-46EA-A33F-9460F677F393}"/>
    <dataValidation allowBlank="1" showInputMessage="1" showErrorMessage="1" promptTitle="Traveler Name " prompt="List traveler's first and last name here." sqref="B19" xr:uid="{5D94F53C-3DA5-4564-8183-DFFCE7350777}"/>
    <dataValidation allowBlank="1" showInputMessage="1" showErrorMessage="1" promptTitle="Agency Contact Email" prompt="Delete contents of this cell and replace with agency contact's email address." sqref="D11:F11" xr:uid="{E165070C-9EE5-492E-9D83-AD3260A6EAE1}"/>
    <dataValidation allowBlank="1" showInputMessage="1" showErrorMessage="1" promptTitle="Agency Contact Name" prompt="Delete contents of this cell and enter agency contact's name" sqref="C11" xr:uid="{1E82447C-0990-4E65-8A61-DD4B3E8BEA57}"/>
    <dataValidation allowBlank="1" showInputMessage="1" showErrorMessage="1" promptTitle="Sub-Agency Name" prompt="Delete contents and enter sub-agency name.  If there is no sub-agency, then delete this cell." sqref="B10:F10" xr:uid="{1E035A82-B4CF-43A3-92D8-44F7D1F2D2A5}"/>
    <dataValidation allowBlank="1" showInputMessage="1" showErrorMessage="1" promptTitle="Reporting Agency Name" prompt="Delete contents of this cell and enter reporting agency name." sqref="B9:F9" xr:uid="{876B4B02-EF30-46DE-AC2F-740B66C2D930}"/>
    <dataValidation allowBlank="1" showInputMessage="1" showErrorMessage="1" promptTitle="Of Pages" prompt="Enter total number of pages in workbook." sqref="L7" xr:uid="{EADD9E55-AAA7-4AA6-A483-9D5218BA6053}"/>
    <dataValidation allowBlank="1" showInputMessage="1" showErrorMessage="1" promptTitle="Page Number" prompt="Enter page number referentially to the other pages in this workbook." sqref="K7" xr:uid="{36A6E4F8-0D01-42BA-BF91-445D630B0A16}"/>
    <dataValidation allowBlank="1" showInputMessage="1" showErrorMessage="1" promptTitle="Travel Date(s) Example" prompt="Travel Date is listed here." sqref="F17" xr:uid="{BC128981-72CD-4E96-A1F9-37A68670E3C4}"/>
    <dataValidation allowBlank="1" showInputMessage="1" showErrorMessage="1" promptTitle="Event Sponsor Example" prompt="Event Sponsor is listed here." sqref="C17" xr:uid="{27AAE55D-1F88-4334-8459-B36236D9DC78}"/>
    <dataValidation allowBlank="1" showInputMessage="1" showErrorMessage="1" promptTitle="Traveler Title Example" prompt="Traveler Title is listed here." sqref="B17" xr:uid="{F08A5F0F-B08C-4F2D-A898-CEF89FE11AEE}"/>
    <dataValidation allowBlank="1" showInputMessage="1" showErrorMessage="1" promptTitle="Location Example" prompt="Location listed here." sqref="F15" xr:uid="{18BACE07-CAE2-48DC-B813-4A7A4ECC11F5}"/>
    <dataValidation allowBlank="1" showInputMessage="1" showErrorMessage="1" promptTitle="Event Description Example" prompt="Event Description listed here._x000a_" sqref="C15" xr:uid="{E7CC4402-F1DC-441D-988C-C340067BE7D9}"/>
    <dataValidation allowBlank="1" showInputMessage="1" showErrorMessage="1" promptTitle="Traveler Name Example" prompt="Traveler Name Listed Here" sqref="B15" xr:uid="{5220968E-140F-496F-9E2E-851D42D7A2DB}"/>
    <dataValidation type="date" allowBlank="1" showInputMessage="1" showErrorMessage="1" errorTitle="Data Entry Error" error="Please enter date using MM/DD/YYYY" promptTitle="Event Ending Date Example" prompt="Event ending date is listed here using the form MM/DD/YYYY." sqref="D17" xr:uid="{2CE21C9F-4D53-4215-80FC-390BC1B1346A}">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E8A04C47-D0FC-4D6D-A22B-511A3ED3978E}">
      <formula1>40179</formula1>
      <formula2>73051</formula2>
    </dataValidation>
    <dataValidation type="whole" allowBlank="1" showInputMessage="1" showErrorMessage="1" promptTitle="Year" prompt="Enter the current year here.  It will populate the correct year in the rest of the form." sqref="M7" xr:uid="{5228643C-C70D-47A9-AC53-839BB3BAE883}">
      <formula1>2011</formula1>
      <formula2>2050</formula2>
    </dataValidation>
    <dataValidation allowBlank="1" showInputMessage="1" showErrorMessage="1" promptTitle="Benefit #3 Total Amount Example" prompt="The total amount of Benefit #3 is entered here." sqref="M17" xr:uid="{F9FC5941-7663-4D4B-AA4D-C842DE5781B2}"/>
    <dataValidation allowBlank="1" showInputMessage="1" showErrorMessage="1" promptTitle="Benefit #2 Total Amount Example" prompt="The total amount of Benefit #2 is entered here." sqref="M16" xr:uid="{6E42F9A2-72F5-45C4-8B2F-F11592DC62BE}"/>
    <dataValidation allowBlank="1" showInputMessage="1" showErrorMessage="1" promptTitle="Payment #2-- Payment in-kind" prompt="If payment type for benefit #2 was in-kind, this box would contain an x." sqref="L16" xr:uid="{F78F2746-4CDE-40F3-AD5C-63B095B44FAE}"/>
    <dataValidation allowBlank="1" showInputMessage="1" showErrorMessage="1" promptTitle="Benefit #3-- Payment in-kind" prompt="Since the payment type for benefit #3 was in-kind, this box contains an x." sqref="L17" xr:uid="{8C7918A9-F201-4C29-AA88-957C7D0CDC68}"/>
    <dataValidation allowBlank="1" showInputMessage="1" showErrorMessage="1" promptTitle="Benefit #3-- Payment by Check" prompt="If payment type for benefit #3 was by check, this box would contain an x." sqref="K17" xr:uid="{AEF918A9-257C-47E5-83EB-E93D781CEA01}"/>
    <dataValidation allowBlank="1" showInputMessage="1" showErrorMessage="1" promptTitle="Benefit #2-- Payment by Check" prompt="Since benefit #2 was paid by check, this box contains an x." sqref="K16" xr:uid="{EF9CE255-0309-4AC1-A42A-053B9A23A9D5}"/>
    <dataValidation allowBlank="1" showInputMessage="1" showErrorMessage="1" promptTitle="Benefit #3 Description Example" prompt="Benefit #3 description is listed here" sqref="J17" xr:uid="{4B338B4D-D7C8-47F0-90D0-1CADAEEF55D5}"/>
    <dataValidation allowBlank="1" showInputMessage="1" showErrorMessage="1" promptTitle="Benefit #2 Description Example" prompt="Benefit #2 description is listed here" sqref="J16" xr:uid="{0A606F97-42CD-412C-9F88-3296E9F02223}"/>
    <dataValidation allowBlank="1" showInputMessage="1" showErrorMessage="1" promptTitle="Benefit #1 Total Amount Example" prompt="The total amount of Benefit #1 is entered here." sqref="M15" xr:uid="{6C208A7B-90F2-40DE-8945-335C579B8892}"/>
    <dataValidation allowBlank="1" showInputMessage="1" showErrorMessage="1" promptTitle="Benefit #1-- Payment in-kind" prompt="Since the payment type for benefit #1 was in-kind, this box contains an x." sqref="L15" xr:uid="{0961D411-B05B-4C5C-BECE-1E7084DFD867}"/>
    <dataValidation allowBlank="1" showInputMessage="1" showErrorMessage="1" promptTitle="Benefit #1--Payment by Check" prompt="If payment type for benefit #1 was by check, this box would contain an x." sqref="K15" xr:uid="{2C0E2C06-709E-4272-9035-CD9D3C5F7415}"/>
    <dataValidation allowBlank="1" showInputMessage="1" showErrorMessage="1" promptTitle="Benefit#1 Description Example" prompt="Benefit Description for Entry #1 is listed here." sqref="J15" xr:uid="{12F90771-5540-406C-9BB0-9914266F4F6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517FCEE8-D1C1-4A0C-9796-9D5F75B56110}"/>
  </dataValidations>
  <pageMargins left="0.7" right="0.7" top="0" bottom="0.25" header="0.3" footer="0.3"/>
  <pageSetup fitToHeight="0" orientation="landscape" blackAndWhite="1" horizontalDpi="1200"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7A887-44EC-4045-920E-3DA2DD452A04}">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230" t="s">
        <v>332</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U.S. NAVAL WAR COLLEGE for the reporting period OCTOBER 1, 2025- MARCH 31, 2026</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19</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477</v>
      </c>
      <c r="C9" s="216"/>
      <c r="D9" s="216"/>
      <c r="E9" s="216"/>
      <c r="F9" s="216"/>
      <c r="G9" s="286" t="s">
        <v>365</v>
      </c>
      <c r="H9" s="292" t="str">
        <f>"REPORTING PERIOD: "&amp;Q422</f>
        <v>REPORTING PERIOD: OCTOBER 1, 2025- MARCH 31, 2026</v>
      </c>
      <c r="I9" s="289"/>
      <c r="J9" s="235" t="str">
        <f>"REPORTING PERIOD: "&amp;Q423</f>
        <v>REPORTING PERIOD: APRIL 1 - SEPTEMBER 30, 2026</v>
      </c>
      <c r="K9" s="283"/>
      <c r="L9" s="279" t="s">
        <v>8</v>
      </c>
      <c r="M9" s="280"/>
      <c r="N9" s="21"/>
      <c r="O9" s="18"/>
    </row>
    <row r="10" spans="1:19" customFormat="1" ht="15.75" customHeight="1">
      <c r="A10" s="254"/>
      <c r="B10" s="243" t="s">
        <v>609</v>
      </c>
      <c r="C10" s="216"/>
      <c r="D10" s="216"/>
      <c r="E10" s="216"/>
      <c r="F10" s="244"/>
      <c r="G10" s="287"/>
      <c r="H10" s="293"/>
      <c r="I10" s="290"/>
      <c r="J10" s="236"/>
      <c r="K10" s="284"/>
      <c r="L10" s="279"/>
      <c r="M10" s="280"/>
      <c r="N10" s="21"/>
      <c r="O10" s="18"/>
    </row>
    <row r="11" spans="1:19" customFormat="1" ht="25.5" thickBot="1">
      <c r="A11" s="254"/>
      <c r="B11" s="54" t="s">
        <v>21</v>
      </c>
      <c r="C11" s="55" t="s">
        <v>608</v>
      </c>
      <c r="D11" s="238" t="s">
        <v>607</v>
      </c>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ht="40">
      <c r="A19" s="250"/>
      <c r="B19" s="10" t="s">
        <v>572</v>
      </c>
      <c r="C19" s="10" t="s">
        <v>606</v>
      </c>
      <c r="D19" s="4">
        <v>45999</v>
      </c>
      <c r="E19" s="10"/>
      <c r="F19" s="10" t="s">
        <v>605</v>
      </c>
      <c r="G19" s="215" t="s">
        <v>604</v>
      </c>
      <c r="H19" s="216"/>
      <c r="I19" s="217"/>
      <c r="J19" s="61" t="s">
        <v>482</v>
      </c>
      <c r="K19" s="61"/>
      <c r="L19" s="61" t="s">
        <v>3</v>
      </c>
      <c r="M19" s="97">
        <v>1300</v>
      </c>
      <c r="N19" s="2"/>
      <c r="V19" s="73"/>
    </row>
    <row r="20" spans="1:22" ht="21">
      <c r="A20" s="250"/>
      <c r="B20" s="44" t="s">
        <v>336</v>
      </c>
      <c r="C20" s="44" t="s">
        <v>338</v>
      </c>
      <c r="D20" s="44" t="s">
        <v>23</v>
      </c>
      <c r="E20" s="209" t="s">
        <v>340</v>
      </c>
      <c r="F20" s="209"/>
      <c r="G20" s="211"/>
      <c r="H20" s="212"/>
      <c r="I20" s="213"/>
      <c r="J20" s="15" t="s">
        <v>536</v>
      </c>
      <c r="K20" s="16"/>
      <c r="L20" s="16" t="s">
        <v>3</v>
      </c>
      <c r="M20" s="96">
        <v>700</v>
      </c>
      <c r="N20" s="2"/>
      <c r="V20" s="74"/>
    </row>
    <row r="21" spans="1:22" ht="30.5" thickBot="1">
      <c r="A21" s="251"/>
      <c r="B21" s="11" t="s">
        <v>568</v>
      </c>
      <c r="C21" s="11" t="s">
        <v>603</v>
      </c>
      <c r="D21" s="94">
        <v>45999</v>
      </c>
      <c r="E21" s="13" t="s">
        <v>4</v>
      </c>
      <c r="F21" s="14" t="s">
        <v>602</v>
      </c>
      <c r="G21" s="224"/>
      <c r="H21" s="225"/>
      <c r="I21" s="226"/>
      <c r="J21" s="15" t="s">
        <v>0</v>
      </c>
      <c r="K21" s="16"/>
      <c r="L21" s="16"/>
      <c r="M21" s="17"/>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20.5" thickBot="1">
      <c r="A23" s="207"/>
      <c r="B23" s="10" t="s">
        <v>601</v>
      </c>
      <c r="C23" s="10" t="s">
        <v>593</v>
      </c>
      <c r="D23" s="4">
        <v>46001</v>
      </c>
      <c r="E23" s="10"/>
      <c r="F23" s="10" t="s">
        <v>596</v>
      </c>
      <c r="G23" s="215" t="s">
        <v>595</v>
      </c>
      <c r="H23" s="216"/>
      <c r="I23" s="217"/>
      <c r="J23" s="61" t="s">
        <v>482</v>
      </c>
      <c r="K23" s="61" t="s">
        <v>3</v>
      </c>
      <c r="L23" s="61"/>
      <c r="M23" s="97">
        <v>250</v>
      </c>
      <c r="N23" s="2"/>
      <c r="V23" s="74"/>
    </row>
    <row r="24" spans="1:22" ht="21.5" thickBot="1">
      <c r="A24" s="207"/>
      <c r="B24" s="44" t="s">
        <v>336</v>
      </c>
      <c r="C24" s="44" t="s">
        <v>338</v>
      </c>
      <c r="D24" s="44" t="s">
        <v>23</v>
      </c>
      <c r="E24" s="209" t="s">
        <v>340</v>
      </c>
      <c r="F24" s="209"/>
      <c r="G24" s="211"/>
      <c r="H24" s="212"/>
      <c r="I24" s="213"/>
      <c r="J24" s="15" t="s">
        <v>600</v>
      </c>
      <c r="K24" s="16"/>
      <c r="L24" s="16" t="s">
        <v>3</v>
      </c>
      <c r="M24" s="96">
        <v>525</v>
      </c>
      <c r="N24" s="2"/>
      <c r="V24" s="74"/>
    </row>
    <row r="25" spans="1:22" ht="20.5" thickBot="1">
      <c r="A25" s="208"/>
      <c r="B25" s="11" t="s">
        <v>528</v>
      </c>
      <c r="C25" s="11" t="s">
        <v>593</v>
      </c>
      <c r="D25" s="94">
        <v>46002</v>
      </c>
      <c r="E25" s="13" t="s">
        <v>4</v>
      </c>
      <c r="F25" s="14" t="s">
        <v>592</v>
      </c>
      <c r="G25" s="218"/>
      <c r="H25" s="219"/>
      <c r="I25" s="220"/>
      <c r="J25" s="15" t="s">
        <v>0</v>
      </c>
      <c r="K25" s="16"/>
      <c r="L25" s="16"/>
      <c r="M25" s="17"/>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20.5" thickBot="1">
      <c r="A27" s="207"/>
      <c r="B27" s="10" t="s">
        <v>599</v>
      </c>
      <c r="C27" s="10" t="s">
        <v>593</v>
      </c>
      <c r="D27" s="4">
        <v>46001</v>
      </c>
      <c r="E27" s="10"/>
      <c r="F27" s="10" t="s">
        <v>596</v>
      </c>
      <c r="G27" s="215" t="s">
        <v>595</v>
      </c>
      <c r="H27" s="216"/>
      <c r="I27" s="217"/>
      <c r="J27" s="61" t="s">
        <v>482</v>
      </c>
      <c r="K27" s="61" t="s">
        <v>3</v>
      </c>
      <c r="L27" s="61"/>
      <c r="M27" s="97">
        <v>250</v>
      </c>
      <c r="N27" s="2"/>
      <c r="V27" s="74"/>
    </row>
    <row r="28" spans="1:22" ht="21.5" thickBot="1">
      <c r="A28" s="207"/>
      <c r="B28" s="44" t="s">
        <v>336</v>
      </c>
      <c r="C28" s="44" t="s">
        <v>338</v>
      </c>
      <c r="D28" s="44" t="s">
        <v>23</v>
      </c>
      <c r="E28" s="209" t="s">
        <v>340</v>
      </c>
      <c r="F28" s="209"/>
      <c r="G28" s="211"/>
      <c r="H28" s="212"/>
      <c r="I28" s="213"/>
      <c r="J28" s="15" t="s">
        <v>536</v>
      </c>
      <c r="K28" s="16"/>
      <c r="L28" s="16" t="s">
        <v>3</v>
      </c>
      <c r="M28" s="96">
        <v>525</v>
      </c>
      <c r="N28" s="2"/>
      <c r="V28" s="74"/>
    </row>
    <row r="29" spans="1:22" ht="20.5" thickBot="1">
      <c r="A29" s="208"/>
      <c r="B29" s="11" t="s">
        <v>598</v>
      </c>
      <c r="C29" s="11" t="s">
        <v>593</v>
      </c>
      <c r="D29" s="94">
        <v>46002</v>
      </c>
      <c r="E29" s="13" t="s">
        <v>4</v>
      </c>
      <c r="F29" s="14" t="s">
        <v>592</v>
      </c>
      <c r="G29" s="218"/>
      <c r="H29" s="219"/>
      <c r="I29" s="220"/>
      <c r="J29" s="15" t="s">
        <v>0</v>
      </c>
      <c r="K29" s="16"/>
      <c r="L29" s="16"/>
      <c r="M29" s="17"/>
      <c r="N29" s="2"/>
      <c r="V29" s="74"/>
    </row>
    <row r="30" spans="1:22" ht="22" thickTop="1" thickBot="1">
      <c r="A30" s="206">
        <f>A26+1</f>
        <v>4</v>
      </c>
      <c r="B30" s="60" t="s">
        <v>335</v>
      </c>
      <c r="C30" s="60" t="s">
        <v>337</v>
      </c>
      <c r="D30" s="60" t="s">
        <v>24</v>
      </c>
      <c r="E30" s="210" t="s">
        <v>339</v>
      </c>
      <c r="F30" s="210"/>
      <c r="G30" s="210" t="s">
        <v>330</v>
      </c>
      <c r="H30" s="214"/>
      <c r="I30" s="66"/>
      <c r="J30" s="63" t="s">
        <v>2</v>
      </c>
      <c r="K30" s="64"/>
      <c r="L30" s="64"/>
      <c r="M30" s="65"/>
      <c r="N30" s="2"/>
      <c r="V30" s="74"/>
    </row>
    <row r="31" spans="1:22" ht="20.5" thickBot="1">
      <c r="A31" s="207"/>
      <c r="B31" s="10" t="s">
        <v>597</v>
      </c>
      <c r="C31" s="10" t="s">
        <v>593</v>
      </c>
      <c r="D31" s="4">
        <v>46001</v>
      </c>
      <c r="E31" s="10"/>
      <c r="F31" s="10" t="s">
        <v>596</v>
      </c>
      <c r="G31" s="215" t="s">
        <v>595</v>
      </c>
      <c r="H31" s="216"/>
      <c r="I31" s="217"/>
      <c r="J31" s="61" t="s">
        <v>482</v>
      </c>
      <c r="K31" s="61" t="s">
        <v>3</v>
      </c>
      <c r="L31" s="61"/>
      <c r="M31" s="97">
        <v>250</v>
      </c>
      <c r="N31" s="2"/>
      <c r="V31" s="74"/>
    </row>
    <row r="32" spans="1:22" ht="21.5" thickBot="1">
      <c r="A32" s="207"/>
      <c r="B32" s="44" t="s">
        <v>336</v>
      </c>
      <c r="C32" s="44" t="s">
        <v>338</v>
      </c>
      <c r="D32" s="44" t="s">
        <v>23</v>
      </c>
      <c r="E32" s="209" t="s">
        <v>340</v>
      </c>
      <c r="F32" s="209"/>
      <c r="G32" s="211"/>
      <c r="H32" s="212"/>
      <c r="I32" s="213"/>
      <c r="J32" s="15" t="s">
        <v>536</v>
      </c>
      <c r="K32" s="16"/>
      <c r="L32" s="16" t="s">
        <v>3</v>
      </c>
      <c r="M32" s="96">
        <v>525</v>
      </c>
      <c r="N32" s="2"/>
      <c r="V32" s="74"/>
    </row>
    <row r="33" spans="1:22" ht="20.5" thickBot="1">
      <c r="A33" s="208"/>
      <c r="B33" s="11" t="s">
        <v>594</v>
      </c>
      <c r="C33" s="11" t="s">
        <v>593</v>
      </c>
      <c r="D33" s="94">
        <v>46002</v>
      </c>
      <c r="E33" s="13" t="s">
        <v>4</v>
      </c>
      <c r="F33" s="14" t="s">
        <v>592</v>
      </c>
      <c r="G33" s="218"/>
      <c r="H33" s="219"/>
      <c r="I33" s="220"/>
      <c r="J33" s="15" t="s">
        <v>0</v>
      </c>
      <c r="K33" s="16"/>
      <c r="L33" s="16"/>
      <c r="M33" s="17"/>
      <c r="N33" s="2"/>
      <c r="V33" s="74"/>
    </row>
    <row r="34" spans="1:22" ht="22" thickTop="1" thickBot="1">
      <c r="A34" s="206">
        <f>A30+1</f>
        <v>5</v>
      </c>
      <c r="B34" s="60" t="s">
        <v>335</v>
      </c>
      <c r="C34" s="60" t="s">
        <v>337</v>
      </c>
      <c r="D34" s="60" t="s">
        <v>24</v>
      </c>
      <c r="E34" s="210" t="s">
        <v>339</v>
      </c>
      <c r="F34" s="210"/>
      <c r="G34" s="210" t="s">
        <v>330</v>
      </c>
      <c r="H34" s="214"/>
      <c r="I34" s="66"/>
      <c r="J34" s="63" t="s">
        <v>2</v>
      </c>
      <c r="K34" s="64"/>
      <c r="L34" s="64"/>
      <c r="M34" s="65"/>
      <c r="N34" s="2"/>
      <c r="V34" s="74"/>
    </row>
    <row r="35" spans="1:22" ht="30.5" thickBot="1">
      <c r="A35" s="207"/>
      <c r="B35" s="10" t="s">
        <v>591</v>
      </c>
      <c r="C35" s="10" t="s">
        <v>590</v>
      </c>
      <c r="D35" s="4">
        <v>46050</v>
      </c>
      <c r="E35" s="10"/>
      <c r="F35" s="10" t="s">
        <v>589</v>
      </c>
      <c r="G35" s="215" t="s">
        <v>588</v>
      </c>
      <c r="H35" s="216"/>
      <c r="I35" s="217"/>
      <c r="J35" s="61" t="s">
        <v>482</v>
      </c>
      <c r="K35" s="61"/>
      <c r="L35" s="61" t="s">
        <v>3</v>
      </c>
      <c r="M35" s="97">
        <v>620</v>
      </c>
      <c r="N35" s="2"/>
      <c r="V35" s="74"/>
    </row>
    <row r="36" spans="1:22" ht="21.5" thickBot="1">
      <c r="A36" s="207"/>
      <c r="B36" s="44" t="s">
        <v>336</v>
      </c>
      <c r="C36" s="44" t="s">
        <v>338</v>
      </c>
      <c r="D36" s="44" t="s">
        <v>23</v>
      </c>
      <c r="E36" s="209" t="s">
        <v>340</v>
      </c>
      <c r="F36" s="209"/>
      <c r="G36" s="211"/>
      <c r="H36" s="212"/>
      <c r="I36" s="213"/>
      <c r="J36" s="15" t="s">
        <v>536</v>
      </c>
      <c r="K36" s="16"/>
      <c r="L36" s="16" t="s">
        <v>3</v>
      </c>
      <c r="M36" s="17">
        <v>848</v>
      </c>
      <c r="N36" s="2"/>
      <c r="V36" s="74"/>
    </row>
    <row r="37" spans="1:22" ht="20.5" thickBot="1">
      <c r="A37" s="208"/>
      <c r="B37" s="11" t="s">
        <v>587</v>
      </c>
      <c r="C37" s="11" t="s">
        <v>586</v>
      </c>
      <c r="D37" s="94">
        <v>46050</v>
      </c>
      <c r="E37" s="13" t="s">
        <v>4</v>
      </c>
      <c r="F37" s="14" t="s">
        <v>585</v>
      </c>
      <c r="G37" s="218"/>
      <c r="H37" s="219"/>
      <c r="I37" s="220"/>
      <c r="J37" s="15" t="s">
        <v>0</v>
      </c>
      <c r="K37" s="16"/>
      <c r="L37" s="16"/>
      <c r="M37" s="17"/>
      <c r="N37" s="2"/>
      <c r="V37" s="74"/>
    </row>
    <row r="38" spans="1:22" ht="22" thickTop="1" thickBot="1">
      <c r="A38" s="206">
        <f>A34+1</f>
        <v>6</v>
      </c>
      <c r="B38" s="60" t="s">
        <v>335</v>
      </c>
      <c r="C38" s="60" t="s">
        <v>337</v>
      </c>
      <c r="D38" s="60" t="s">
        <v>24</v>
      </c>
      <c r="E38" s="210" t="s">
        <v>339</v>
      </c>
      <c r="F38" s="210"/>
      <c r="G38" s="210" t="s">
        <v>330</v>
      </c>
      <c r="H38" s="214"/>
      <c r="I38" s="66"/>
      <c r="J38" s="63" t="s">
        <v>2</v>
      </c>
      <c r="K38" s="64"/>
      <c r="L38" s="64"/>
      <c r="M38" s="65"/>
      <c r="N38" s="2"/>
      <c r="V38" s="74"/>
    </row>
    <row r="39" spans="1:22" ht="20.5" thickBot="1">
      <c r="A39" s="207"/>
      <c r="B39" s="10" t="s">
        <v>584</v>
      </c>
      <c r="C39" s="10" t="s">
        <v>583</v>
      </c>
      <c r="D39" s="4">
        <v>46066</v>
      </c>
      <c r="E39" s="10"/>
      <c r="F39" s="10" t="s">
        <v>582</v>
      </c>
      <c r="G39" s="215" t="s">
        <v>581</v>
      </c>
      <c r="H39" s="216"/>
      <c r="I39" s="217"/>
      <c r="J39" s="61" t="s">
        <v>482</v>
      </c>
      <c r="K39" s="61" t="s">
        <v>3</v>
      </c>
      <c r="L39" s="61"/>
      <c r="M39" s="99">
        <v>1410.51</v>
      </c>
      <c r="N39" s="2"/>
      <c r="V39" s="74"/>
    </row>
    <row r="40" spans="1:22" ht="21.5" thickBot="1">
      <c r="A40" s="207"/>
      <c r="B40" s="44" t="s">
        <v>336</v>
      </c>
      <c r="C40" s="44" t="s">
        <v>338</v>
      </c>
      <c r="D40" s="44" t="s">
        <v>23</v>
      </c>
      <c r="E40" s="209" t="s">
        <v>340</v>
      </c>
      <c r="F40" s="209"/>
      <c r="G40" s="211"/>
      <c r="H40" s="212"/>
      <c r="I40" s="213"/>
      <c r="J40" s="15" t="s">
        <v>580</v>
      </c>
      <c r="K40" s="16"/>
      <c r="L40" s="16" t="s">
        <v>3</v>
      </c>
      <c r="M40" s="98">
        <v>470.16</v>
      </c>
      <c r="N40" s="2"/>
      <c r="V40" s="74"/>
    </row>
    <row r="41" spans="1:22" ht="30.5" thickBot="1">
      <c r="A41" s="208"/>
      <c r="B41" s="11" t="s">
        <v>528</v>
      </c>
      <c r="C41" s="11" t="s">
        <v>579</v>
      </c>
      <c r="D41" s="94">
        <v>46067</v>
      </c>
      <c r="E41" s="13" t="s">
        <v>4</v>
      </c>
      <c r="F41" s="14" t="s">
        <v>578</v>
      </c>
      <c r="G41" s="218"/>
      <c r="H41" s="219"/>
      <c r="I41" s="220"/>
      <c r="J41" s="15" t="s">
        <v>533</v>
      </c>
      <c r="K41" s="16"/>
      <c r="L41" s="16" t="s">
        <v>3</v>
      </c>
      <c r="M41" s="17">
        <v>350.29</v>
      </c>
      <c r="N41" s="2"/>
      <c r="V41" s="74"/>
    </row>
    <row r="42" spans="1:22" ht="22" thickTop="1" thickBot="1">
      <c r="A42" s="206">
        <f>A38+1</f>
        <v>7</v>
      </c>
      <c r="B42" s="60" t="s">
        <v>335</v>
      </c>
      <c r="C42" s="60" t="s">
        <v>337</v>
      </c>
      <c r="D42" s="60" t="s">
        <v>24</v>
      </c>
      <c r="E42" s="210" t="s">
        <v>339</v>
      </c>
      <c r="F42" s="210"/>
      <c r="G42" s="210" t="s">
        <v>330</v>
      </c>
      <c r="H42" s="214"/>
      <c r="I42" s="66"/>
      <c r="J42" s="63" t="s">
        <v>2</v>
      </c>
      <c r="K42" s="64"/>
      <c r="L42" s="64"/>
      <c r="M42" s="65"/>
      <c r="N42" s="2"/>
      <c r="V42" s="74"/>
    </row>
    <row r="43" spans="1:22" ht="30.5" thickBot="1">
      <c r="A43" s="207"/>
      <c r="B43" s="10" t="s">
        <v>577</v>
      </c>
      <c r="C43" s="10" t="s">
        <v>576</v>
      </c>
      <c r="D43" s="4">
        <v>46072</v>
      </c>
      <c r="E43" s="10"/>
      <c r="F43" s="10" t="s">
        <v>575</v>
      </c>
      <c r="G43" s="215" t="s">
        <v>574</v>
      </c>
      <c r="H43" s="216"/>
      <c r="I43" s="217"/>
      <c r="J43" s="61" t="s">
        <v>533</v>
      </c>
      <c r="K43" s="61"/>
      <c r="L43" s="61" t="s">
        <v>3</v>
      </c>
      <c r="M43" s="97">
        <v>460</v>
      </c>
      <c r="N43" s="2"/>
      <c r="V43" s="74"/>
    </row>
    <row r="44" spans="1:22" ht="21.5" thickBot="1">
      <c r="A44" s="207"/>
      <c r="B44" s="44" t="s">
        <v>336</v>
      </c>
      <c r="C44" s="44" t="s">
        <v>338</v>
      </c>
      <c r="D44" s="44" t="s">
        <v>23</v>
      </c>
      <c r="E44" s="209" t="s">
        <v>340</v>
      </c>
      <c r="F44" s="209"/>
      <c r="G44" s="211"/>
      <c r="H44" s="212"/>
      <c r="I44" s="213"/>
      <c r="J44" s="15" t="s">
        <v>1</v>
      </c>
      <c r="K44" s="16"/>
      <c r="L44" s="16"/>
      <c r="M44" s="17"/>
      <c r="N44" s="2"/>
      <c r="V44" s="74"/>
    </row>
    <row r="45" spans="1:22" ht="20.5" thickBot="1">
      <c r="A45" s="208"/>
      <c r="B45" s="11" t="s">
        <v>528</v>
      </c>
      <c r="C45" s="11" t="s">
        <v>574</v>
      </c>
      <c r="D45" s="94">
        <v>46073</v>
      </c>
      <c r="E45" s="13" t="s">
        <v>4</v>
      </c>
      <c r="F45" s="14" t="s">
        <v>573</v>
      </c>
      <c r="G45" s="218"/>
      <c r="H45" s="219"/>
      <c r="I45" s="220"/>
      <c r="J45" s="15" t="s">
        <v>0</v>
      </c>
      <c r="K45" s="16"/>
      <c r="L45" s="16"/>
      <c r="M45" s="17"/>
      <c r="N45" s="2"/>
      <c r="V45" s="74"/>
    </row>
    <row r="46" spans="1:22" ht="22" thickTop="1" thickBot="1">
      <c r="A46" s="206">
        <f>A42+1</f>
        <v>8</v>
      </c>
      <c r="B46" s="60" t="s">
        <v>335</v>
      </c>
      <c r="C46" s="60" t="s">
        <v>337</v>
      </c>
      <c r="D46" s="60" t="s">
        <v>24</v>
      </c>
      <c r="E46" s="210" t="s">
        <v>339</v>
      </c>
      <c r="F46" s="210"/>
      <c r="G46" s="210" t="s">
        <v>330</v>
      </c>
      <c r="H46" s="214"/>
      <c r="I46" s="66"/>
      <c r="J46" s="63" t="s">
        <v>2</v>
      </c>
      <c r="K46" s="64"/>
      <c r="L46" s="64"/>
      <c r="M46" s="65"/>
      <c r="N46" s="2"/>
      <c r="V46" s="74"/>
    </row>
    <row r="47" spans="1:22" ht="30.5" thickBot="1">
      <c r="A47" s="207"/>
      <c r="B47" s="10" t="s">
        <v>572</v>
      </c>
      <c r="C47" s="10" t="s">
        <v>571</v>
      </c>
      <c r="D47" s="4">
        <v>46076</v>
      </c>
      <c r="E47" s="10"/>
      <c r="F47" s="10" t="s">
        <v>570</v>
      </c>
      <c r="G47" s="215" t="s">
        <v>569</v>
      </c>
      <c r="H47" s="216"/>
      <c r="I47" s="217"/>
      <c r="J47" s="61" t="s">
        <v>482</v>
      </c>
      <c r="K47" s="61"/>
      <c r="L47" s="61" t="s">
        <v>3</v>
      </c>
      <c r="M47" s="97">
        <v>350</v>
      </c>
      <c r="N47" s="2"/>
      <c r="V47" s="74"/>
    </row>
    <row r="48" spans="1:22" ht="21.5" thickBot="1">
      <c r="A48" s="207"/>
      <c r="B48" s="44" t="s">
        <v>336</v>
      </c>
      <c r="C48" s="44" t="s">
        <v>338</v>
      </c>
      <c r="D48" s="44" t="s">
        <v>23</v>
      </c>
      <c r="E48" s="209" t="s">
        <v>340</v>
      </c>
      <c r="F48" s="209"/>
      <c r="G48" s="211"/>
      <c r="H48" s="212"/>
      <c r="I48" s="213"/>
      <c r="J48" s="15" t="s">
        <v>544</v>
      </c>
      <c r="K48" s="16"/>
      <c r="L48" s="16" t="s">
        <v>3</v>
      </c>
      <c r="M48" s="96">
        <v>290</v>
      </c>
      <c r="N48" s="2"/>
      <c r="V48" s="74"/>
    </row>
    <row r="49" spans="1:22" ht="20.5" thickBot="1">
      <c r="A49" s="208"/>
      <c r="B49" s="11" t="s">
        <v>568</v>
      </c>
      <c r="C49" s="11" t="s">
        <v>567</v>
      </c>
      <c r="D49" s="94">
        <v>46076</v>
      </c>
      <c r="E49" s="13" t="s">
        <v>4</v>
      </c>
      <c r="F49" s="14" t="s">
        <v>566</v>
      </c>
      <c r="G49" s="218"/>
      <c r="H49" s="219"/>
      <c r="I49" s="220"/>
      <c r="J49" s="15" t="s">
        <v>0</v>
      </c>
      <c r="K49" s="16"/>
      <c r="L49" s="16"/>
      <c r="M49" s="17"/>
      <c r="N49" s="2"/>
      <c r="V49" s="74"/>
    </row>
    <row r="50" spans="1:22" ht="22" thickTop="1" thickBot="1">
      <c r="A50" s="206">
        <f>A46+1</f>
        <v>9</v>
      </c>
      <c r="B50" s="60" t="s">
        <v>335</v>
      </c>
      <c r="C50" s="60" t="s">
        <v>337</v>
      </c>
      <c r="D50" s="60" t="s">
        <v>24</v>
      </c>
      <c r="E50" s="210" t="s">
        <v>339</v>
      </c>
      <c r="F50" s="210"/>
      <c r="G50" s="210" t="s">
        <v>330</v>
      </c>
      <c r="H50" s="214"/>
      <c r="I50" s="66"/>
      <c r="J50" s="63" t="s">
        <v>2</v>
      </c>
      <c r="K50" s="64"/>
      <c r="L50" s="64"/>
      <c r="M50" s="65"/>
      <c r="N50" s="2"/>
      <c r="V50" s="74"/>
    </row>
    <row r="51" spans="1:22" ht="20.5" thickBot="1">
      <c r="A51" s="207"/>
      <c r="B51" s="10" t="s">
        <v>565</v>
      </c>
      <c r="C51" s="10" t="s">
        <v>564</v>
      </c>
      <c r="D51" s="4">
        <v>46079</v>
      </c>
      <c r="E51" s="10"/>
      <c r="F51" s="10" t="s">
        <v>553</v>
      </c>
      <c r="G51" s="215" t="s">
        <v>563</v>
      </c>
      <c r="H51" s="216"/>
      <c r="I51" s="217"/>
      <c r="J51" s="61" t="s">
        <v>482</v>
      </c>
      <c r="K51" s="61" t="s">
        <v>365</v>
      </c>
      <c r="L51" s="61"/>
      <c r="M51" s="97">
        <v>730</v>
      </c>
      <c r="N51" s="2"/>
      <c r="V51" s="74"/>
    </row>
    <row r="52" spans="1:22" ht="21.5" thickBot="1">
      <c r="A52" s="207"/>
      <c r="B52" s="44" t="s">
        <v>336</v>
      </c>
      <c r="C52" s="44" t="s">
        <v>338</v>
      </c>
      <c r="D52" s="44" t="s">
        <v>23</v>
      </c>
      <c r="E52" s="209" t="s">
        <v>340</v>
      </c>
      <c r="F52" s="209"/>
      <c r="G52" s="211"/>
      <c r="H52" s="212"/>
      <c r="I52" s="213"/>
      <c r="J52" s="15" t="s">
        <v>533</v>
      </c>
      <c r="K52" s="16" t="s">
        <v>365</v>
      </c>
      <c r="L52" s="16"/>
      <c r="M52" s="96">
        <v>138</v>
      </c>
      <c r="N52" s="2"/>
      <c r="V52" s="74"/>
    </row>
    <row r="53" spans="1:22" ht="20.5" thickBot="1">
      <c r="A53" s="208"/>
      <c r="B53" s="11" t="s">
        <v>528</v>
      </c>
      <c r="C53" s="11" t="s">
        <v>562</v>
      </c>
      <c r="D53" s="94">
        <v>46080</v>
      </c>
      <c r="E53" s="13" t="s">
        <v>4</v>
      </c>
      <c r="F53" s="14" t="s">
        <v>561</v>
      </c>
      <c r="G53" s="218"/>
      <c r="H53" s="219"/>
      <c r="I53" s="220"/>
      <c r="J53" s="15" t="s">
        <v>0</v>
      </c>
      <c r="K53" s="16"/>
      <c r="L53" s="16"/>
      <c r="M53" s="17"/>
      <c r="N53" s="2"/>
      <c r="V53" s="74"/>
    </row>
    <row r="54" spans="1:22" ht="22" thickTop="1" thickBot="1">
      <c r="A54" s="206">
        <f>A50+1</f>
        <v>10</v>
      </c>
      <c r="B54" s="60" t="s">
        <v>335</v>
      </c>
      <c r="C54" s="60" t="s">
        <v>337</v>
      </c>
      <c r="D54" s="60" t="s">
        <v>24</v>
      </c>
      <c r="E54" s="210" t="s">
        <v>339</v>
      </c>
      <c r="F54" s="210"/>
      <c r="G54" s="210" t="s">
        <v>330</v>
      </c>
      <c r="H54" s="214"/>
      <c r="I54" s="66"/>
      <c r="J54" s="63" t="s">
        <v>2</v>
      </c>
      <c r="K54" s="64"/>
      <c r="L54" s="64"/>
      <c r="M54" s="65"/>
      <c r="N54" s="2"/>
      <c r="V54" s="74"/>
    </row>
    <row r="55" spans="1:22" ht="30.5" thickBot="1">
      <c r="A55" s="207"/>
      <c r="B55" s="10" t="s">
        <v>560</v>
      </c>
      <c r="C55" s="10" t="s">
        <v>559</v>
      </c>
      <c r="D55" s="4">
        <v>46080</v>
      </c>
      <c r="E55" s="10"/>
      <c r="F55" s="10" t="s">
        <v>558</v>
      </c>
      <c r="G55" s="215" t="s">
        <v>557</v>
      </c>
      <c r="H55" s="216"/>
      <c r="I55" s="217"/>
      <c r="J55" s="61" t="s">
        <v>482</v>
      </c>
      <c r="K55" s="61"/>
      <c r="L55" s="61" t="s">
        <v>543</v>
      </c>
      <c r="M55" s="99">
        <v>1916.93</v>
      </c>
      <c r="N55" s="2"/>
      <c r="P55" s="1"/>
      <c r="V55" s="74"/>
    </row>
    <row r="56" spans="1:22" ht="21.5" thickBot="1">
      <c r="A56" s="207"/>
      <c r="B56" s="44" t="s">
        <v>336</v>
      </c>
      <c r="C56" s="44" t="s">
        <v>338</v>
      </c>
      <c r="D56" s="44" t="s">
        <v>23</v>
      </c>
      <c r="E56" s="209" t="s">
        <v>340</v>
      </c>
      <c r="F56" s="209"/>
      <c r="G56" s="211"/>
      <c r="H56" s="212"/>
      <c r="I56" s="213"/>
      <c r="J56" s="15" t="s">
        <v>544</v>
      </c>
      <c r="K56" s="16"/>
      <c r="L56" s="16" t="s">
        <v>543</v>
      </c>
      <c r="M56" s="98">
        <v>912.27</v>
      </c>
      <c r="N56" s="2"/>
      <c r="V56" s="74"/>
    </row>
    <row r="57" spans="1:22" s="1" customFormat="1" ht="30.5" thickBot="1">
      <c r="A57" s="208"/>
      <c r="B57" s="11" t="s">
        <v>528</v>
      </c>
      <c r="C57" s="11" t="s">
        <v>557</v>
      </c>
      <c r="D57" s="94">
        <v>46087</v>
      </c>
      <c r="E57" s="13" t="s">
        <v>4</v>
      </c>
      <c r="F57" s="14" t="s">
        <v>556</v>
      </c>
      <c r="G57" s="218"/>
      <c r="H57" s="219"/>
      <c r="I57" s="220"/>
      <c r="J57" s="15" t="s">
        <v>533</v>
      </c>
      <c r="K57" s="16"/>
      <c r="L57" s="16" t="s">
        <v>543</v>
      </c>
      <c r="M57" s="98">
        <v>482.04</v>
      </c>
      <c r="N57" s="3"/>
      <c r="P57"/>
      <c r="Q57"/>
      <c r="V57" s="74"/>
    </row>
    <row r="58" spans="1:22" ht="22" thickTop="1" thickBot="1">
      <c r="A58" s="206">
        <f>A54+1</f>
        <v>11</v>
      </c>
      <c r="B58" s="60" t="s">
        <v>335</v>
      </c>
      <c r="C58" s="60" t="s">
        <v>337</v>
      </c>
      <c r="D58" s="60" t="s">
        <v>24</v>
      </c>
      <c r="E58" s="210" t="s">
        <v>339</v>
      </c>
      <c r="F58" s="210"/>
      <c r="G58" s="210" t="s">
        <v>330</v>
      </c>
      <c r="H58" s="214"/>
      <c r="I58" s="66"/>
      <c r="J58" s="63" t="s">
        <v>2</v>
      </c>
      <c r="K58" s="64"/>
      <c r="L58" s="64"/>
      <c r="M58" s="65"/>
      <c r="N58" s="2"/>
      <c r="V58" s="74"/>
    </row>
    <row r="59" spans="1:22" ht="40.5" thickBot="1">
      <c r="A59" s="207"/>
      <c r="B59" s="10" t="s">
        <v>555</v>
      </c>
      <c r="C59" s="10" t="s">
        <v>554</v>
      </c>
      <c r="D59" s="4">
        <v>46093</v>
      </c>
      <c r="E59" s="10"/>
      <c r="F59" s="10" t="s">
        <v>553</v>
      </c>
      <c r="G59" s="215" t="s">
        <v>552</v>
      </c>
      <c r="H59" s="216"/>
      <c r="I59" s="217"/>
      <c r="J59" s="61" t="s">
        <v>482</v>
      </c>
      <c r="K59" s="61" t="s">
        <v>3</v>
      </c>
      <c r="L59" s="61"/>
      <c r="M59" s="99">
        <v>325</v>
      </c>
      <c r="N59" s="2"/>
      <c r="V59" s="74"/>
    </row>
    <row r="60" spans="1:22" ht="21.5" thickBot="1">
      <c r="A60" s="207"/>
      <c r="B60" s="44" t="s">
        <v>336</v>
      </c>
      <c r="C60" s="44" t="s">
        <v>338</v>
      </c>
      <c r="D60" s="44" t="s">
        <v>23</v>
      </c>
      <c r="E60" s="209" t="s">
        <v>340</v>
      </c>
      <c r="F60" s="209"/>
      <c r="G60" s="211"/>
      <c r="H60" s="212"/>
      <c r="I60" s="213"/>
      <c r="J60" s="15" t="s">
        <v>536</v>
      </c>
      <c r="K60" s="16"/>
      <c r="L60" s="16" t="s">
        <v>3</v>
      </c>
      <c r="M60" s="96">
        <v>638</v>
      </c>
      <c r="N60" s="2"/>
      <c r="V60" s="74"/>
    </row>
    <row r="61" spans="1:22" ht="30.5" thickBot="1">
      <c r="A61" s="208"/>
      <c r="B61" s="11" t="s">
        <v>551</v>
      </c>
      <c r="C61" s="11" t="s">
        <v>550</v>
      </c>
      <c r="D61" s="94">
        <v>46093</v>
      </c>
      <c r="E61" s="13" t="s">
        <v>4</v>
      </c>
      <c r="F61" s="14" t="s">
        <v>549</v>
      </c>
      <c r="G61" s="218"/>
      <c r="H61" s="219"/>
      <c r="I61" s="220"/>
      <c r="J61" s="15" t="s">
        <v>0</v>
      </c>
      <c r="K61" s="16"/>
      <c r="L61" s="16"/>
      <c r="M61" s="17"/>
      <c r="N61" s="2"/>
      <c r="V61" s="74"/>
    </row>
    <row r="62" spans="1:22" ht="22" thickTop="1" thickBot="1">
      <c r="A62" s="206">
        <f>A58+1</f>
        <v>12</v>
      </c>
      <c r="B62" s="60" t="s">
        <v>335</v>
      </c>
      <c r="C62" s="60" t="s">
        <v>337</v>
      </c>
      <c r="D62" s="60" t="s">
        <v>24</v>
      </c>
      <c r="E62" s="210" t="s">
        <v>339</v>
      </c>
      <c r="F62" s="210"/>
      <c r="G62" s="210" t="s">
        <v>330</v>
      </c>
      <c r="H62" s="214"/>
      <c r="I62" s="66"/>
      <c r="J62" s="63" t="s">
        <v>2</v>
      </c>
      <c r="K62" s="64"/>
      <c r="L62" s="64"/>
      <c r="M62" s="65"/>
      <c r="N62" s="2"/>
      <c r="V62" s="74"/>
    </row>
    <row r="63" spans="1:22" ht="20.5" thickBot="1">
      <c r="A63" s="207"/>
      <c r="B63" s="10" t="s">
        <v>548</v>
      </c>
      <c r="C63" s="10" t="s">
        <v>546</v>
      </c>
      <c r="D63" s="4">
        <v>46094</v>
      </c>
      <c r="E63" s="10"/>
      <c r="F63" s="10" t="s">
        <v>545</v>
      </c>
      <c r="G63" s="215" t="s">
        <v>542</v>
      </c>
      <c r="H63" s="216"/>
      <c r="I63" s="217"/>
      <c r="J63" s="61" t="s">
        <v>536</v>
      </c>
      <c r="K63" s="61"/>
      <c r="L63" s="61" t="s">
        <v>3</v>
      </c>
      <c r="M63" s="97">
        <v>600</v>
      </c>
      <c r="N63" s="2"/>
      <c r="V63" s="74"/>
    </row>
    <row r="64" spans="1:22" ht="21.5" thickBot="1">
      <c r="A64" s="207"/>
      <c r="B64" s="44" t="s">
        <v>336</v>
      </c>
      <c r="C64" s="44" t="s">
        <v>338</v>
      </c>
      <c r="D64" s="44" t="s">
        <v>23</v>
      </c>
      <c r="E64" s="209" t="s">
        <v>340</v>
      </c>
      <c r="F64" s="209"/>
      <c r="G64" s="211"/>
      <c r="H64" s="212"/>
      <c r="I64" s="213"/>
      <c r="J64" s="15" t="s">
        <v>1</v>
      </c>
      <c r="K64" s="16"/>
      <c r="L64" s="16"/>
      <c r="M64" s="17"/>
      <c r="N64" s="2"/>
      <c r="V64" s="74"/>
    </row>
    <row r="65" spans="1:22" ht="13" thickBot="1">
      <c r="A65" s="208"/>
      <c r="B65" s="11" t="s">
        <v>528</v>
      </c>
      <c r="C65" s="11" t="s">
        <v>542</v>
      </c>
      <c r="D65" s="94">
        <v>46097</v>
      </c>
      <c r="E65" s="13" t="s">
        <v>4</v>
      </c>
      <c r="F65" s="14" t="s">
        <v>541</v>
      </c>
      <c r="G65" s="218"/>
      <c r="H65" s="219"/>
      <c r="I65" s="220"/>
      <c r="J65" s="15" t="s">
        <v>0</v>
      </c>
      <c r="K65" s="16"/>
      <c r="L65" s="16"/>
      <c r="M65" s="17"/>
      <c r="N65" s="2"/>
      <c r="V65" s="74"/>
    </row>
    <row r="66" spans="1:22" ht="22" thickTop="1" thickBot="1">
      <c r="A66" s="206">
        <f>A62+1</f>
        <v>13</v>
      </c>
      <c r="B66" s="60" t="s">
        <v>335</v>
      </c>
      <c r="C66" s="60" t="s">
        <v>337</v>
      </c>
      <c r="D66" s="60" t="s">
        <v>24</v>
      </c>
      <c r="E66" s="210" t="s">
        <v>339</v>
      </c>
      <c r="F66" s="210"/>
      <c r="G66" s="210" t="s">
        <v>330</v>
      </c>
      <c r="H66" s="214"/>
      <c r="I66" s="66"/>
      <c r="J66" s="63" t="s">
        <v>2</v>
      </c>
      <c r="K66" s="64"/>
      <c r="L66" s="64"/>
      <c r="M66" s="65"/>
      <c r="N66" s="2"/>
      <c r="V66" s="74"/>
    </row>
    <row r="67" spans="1:22" ht="20.5" thickBot="1">
      <c r="A67" s="207"/>
      <c r="B67" s="10" t="s">
        <v>547</v>
      </c>
      <c r="C67" s="10" t="s">
        <v>546</v>
      </c>
      <c r="D67" s="4">
        <v>46094</v>
      </c>
      <c r="E67" s="10"/>
      <c r="F67" s="10" t="s">
        <v>545</v>
      </c>
      <c r="G67" s="215" t="s">
        <v>542</v>
      </c>
      <c r="H67" s="216"/>
      <c r="I67" s="217"/>
      <c r="J67" s="61" t="s">
        <v>544</v>
      </c>
      <c r="K67" s="61"/>
      <c r="L67" s="61" t="s">
        <v>543</v>
      </c>
      <c r="M67" s="97">
        <v>600</v>
      </c>
      <c r="N67" s="2"/>
      <c r="V67" s="74"/>
    </row>
    <row r="68" spans="1:22" ht="21.5" thickBot="1">
      <c r="A68" s="207"/>
      <c r="B68" s="44" t="s">
        <v>336</v>
      </c>
      <c r="C68" s="44" t="s">
        <v>338</v>
      </c>
      <c r="D68" s="44" t="s">
        <v>23</v>
      </c>
      <c r="E68" s="209" t="s">
        <v>340</v>
      </c>
      <c r="F68" s="209"/>
      <c r="G68" s="211"/>
      <c r="H68" s="212"/>
      <c r="I68" s="213"/>
      <c r="J68" s="15" t="s">
        <v>1</v>
      </c>
      <c r="K68" s="16"/>
      <c r="L68" s="16"/>
      <c r="M68" s="17"/>
      <c r="N68" s="2"/>
      <c r="V68" s="74"/>
    </row>
    <row r="69" spans="1:22" ht="13" thickBot="1">
      <c r="A69" s="208"/>
      <c r="B69" s="11" t="s">
        <v>528</v>
      </c>
      <c r="C69" s="11" t="s">
        <v>542</v>
      </c>
      <c r="D69" s="94">
        <v>46097</v>
      </c>
      <c r="E69" s="13" t="s">
        <v>4</v>
      </c>
      <c r="F69" s="14" t="s">
        <v>541</v>
      </c>
      <c r="G69" s="218"/>
      <c r="H69" s="219"/>
      <c r="I69" s="220"/>
      <c r="J69" s="15" t="s">
        <v>0</v>
      </c>
      <c r="K69" s="16"/>
      <c r="L69" s="16"/>
      <c r="M69" s="17"/>
      <c r="N69" s="2"/>
      <c r="V69" s="74"/>
    </row>
    <row r="70" spans="1:22" ht="22" thickTop="1" thickBot="1">
      <c r="A70" s="206">
        <f>A66+1</f>
        <v>14</v>
      </c>
      <c r="B70" s="60" t="s">
        <v>335</v>
      </c>
      <c r="C70" s="60" t="s">
        <v>337</v>
      </c>
      <c r="D70" s="60" t="s">
        <v>24</v>
      </c>
      <c r="E70" s="210" t="s">
        <v>339</v>
      </c>
      <c r="F70" s="210"/>
      <c r="G70" s="210" t="s">
        <v>330</v>
      </c>
      <c r="H70" s="214"/>
      <c r="I70" s="66"/>
      <c r="J70" s="63" t="s">
        <v>2</v>
      </c>
      <c r="K70" s="64"/>
      <c r="L70" s="64"/>
      <c r="M70" s="65"/>
      <c r="N70" s="2"/>
      <c r="V70" s="74"/>
    </row>
    <row r="71" spans="1:22" ht="20.5" thickBot="1">
      <c r="A71" s="207"/>
      <c r="B71" s="10" t="s">
        <v>540</v>
      </c>
      <c r="C71" s="10" t="s">
        <v>539</v>
      </c>
      <c r="D71" s="4">
        <v>46103</v>
      </c>
      <c r="E71" s="10"/>
      <c r="F71" s="10" t="s">
        <v>538</v>
      </c>
      <c r="G71" s="215" t="s">
        <v>537</v>
      </c>
      <c r="H71" s="216"/>
      <c r="I71" s="217"/>
      <c r="J71" s="61" t="s">
        <v>482</v>
      </c>
      <c r="K71" s="61" t="s">
        <v>3</v>
      </c>
      <c r="L71" s="61"/>
      <c r="M71" s="97">
        <v>340</v>
      </c>
      <c r="N71" s="2"/>
      <c r="V71" s="75"/>
    </row>
    <row r="72" spans="1:22" ht="21.5" thickBot="1">
      <c r="A72" s="207"/>
      <c r="B72" s="44" t="s">
        <v>336</v>
      </c>
      <c r="C72" s="44" t="s">
        <v>338</v>
      </c>
      <c r="D72" s="44" t="s">
        <v>23</v>
      </c>
      <c r="E72" s="209" t="s">
        <v>340</v>
      </c>
      <c r="F72" s="209"/>
      <c r="G72" s="211"/>
      <c r="H72" s="212"/>
      <c r="I72" s="213"/>
      <c r="J72" s="15" t="s">
        <v>536</v>
      </c>
      <c r="K72" s="16"/>
      <c r="L72" s="16" t="s">
        <v>3</v>
      </c>
      <c r="M72" s="96">
        <v>300</v>
      </c>
      <c r="N72" s="2"/>
      <c r="V72" s="74"/>
    </row>
    <row r="73" spans="1:22" ht="40.5" thickBot="1">
      <c r="A73" s="208"/>
      <c r="B73" s="11" t="s">
        <v>528</v>
      </c>
      <c r="C73" s="11" t="s">
        <v>535</v>
      </c>
      <c r="D73" s="94">
        <v>46105</v>
      </c>
      <c r="E73" s="13" t="s">
        <v>4</v>
      </c>
      <c r="F73" s="14" t="s">
        <v>534</v>
      </c>
      <c r="G73" s="218"/>
      <c r="H73" s="219"/>
      <c r="I73" s="220"/>
      <c r="J73" s="15" t="s">
        <v>533</v>
      </c>
      <c r="K73" s="16" t="s">
        <v>3</v>
      </c>
      <c r="L73" s="16"/>
      <c r="M73" s="96">
        <v>185</v>
      </c>
      <c r="N73" s="2"/>
      <c r="V73" s="74"/>
    </row>
    <row r="74" spans="1:22" ht="22" thickTop="1" thickBot="1">
      <c r="A74" s="206">
        <f>A70+1</f>
        <v>15</v>
      </c>
      <c r="B74" s="60" t="s">
        <v>335</v>
      </c>
      <c r="C74" s="60" t="s">
        <v>337</v>
      </c>
      <c r="D74" s="60" t="s">
        <v>24</v>
      </c>
      <c r="E74" s="210" t="s">
        <v>339</v>
      </c>
      <c r="F74" s="210"/>
      <c r="G74" s="210" t="s">
        <v>330</v>
      </c>
      <c r="H74" s="214"/>
      <c r="I74" s="66"/>
      <c r="J74" s="63" t="s">
        <v>2</v>
      </c>
      <c r="K74" s="64"/>
      <c r="L74" s="64"/>
      <c r="M74" s="65"/>
      <c r="N74" s="2"/>
      <c r="V74" s="74"/>
    </row>
    <row r="75" spans="1:22" ht="50.5" thickBot="1">
      <c r="A75" s="207"/>
      <c r="B75" s="10" t="s">
        <v>532</v>
      </c>
      <c r="C75" s="10" t="s">
        <v>531</v>
      </c>
      <c r="D75" s="4">
        <v>46107</v>
      </c>
      <c r="E75" s="10"/>
      <c r="F75" s="10" t="s">
        <v>530</v>
      </c>
      <c r="G75" s="215" t="s">
        <v>529</v>
      </c>
      <c r="H75" s="216"/>
      <c r="I75" s="217"/>
      <c r="J75" s="61" t="s">
        <v>482</v>
      </c>
      <c r="K75" s="61"/>
      <c r="L75" s="61" t="s">
        <v>3</v>
      </c>
      <c r="M75" s="97">
        <v>750</v>
      </c>
      <c r="N75" s="2"/>
      <c r="V75" s="74"/>
    </row>
    <row r="76" spans="1:22" ht="21.5" thickBot="1">
      <c r="A76" s="207"/>
      <c r="B76" s="44" t="s">
        <v>336</v>
      </c>
      <c r="C76" s="44" t="s">
        <v>338</v>
      </c>
      <c r="D76" s="44" t="s">
        <v>23</v>
      </c>
      <c r="E76" s="209" t="s">
        <v>340</v>
      </c>
      <c r="F76" s="209"/>
      <c r="G76" s="211"/>
      <c r="H76" s="212"/>
      <c r="I76" s="213"/>
      <c r="J76" s="15" t="s">
        <v>1</v>
      </c>
      <c r="K76" s="16"/>
      <c r="L76" s="16"/>
      <c r="M76" s="17"/>
      <c r="N76" s="2"/>
      <c r="V76" s="74"/>
    </row>
    <row r="77" spans="1:22" ht="30.5" thickBot="1">
      <c r="A77" s="208"/>
      <c r="B77" s="11" t="s">
        <v>528</v>
      </c>
      <c r="C77" s="11" t="s">
        <v>527</v>
      </c>
      <c r="D77" s="94">
        <v>46108</v>
      </c>
      <c r="E77" s="13" t="s">
        <v>4</v>
      </c>
      <c r="F77" s="14" t="s">
        <v>526</v>
      </c>
      <c r="G77" s="218"/>
      <c r="H77" s="219"/>
      <c r="I77" s="220"/>
      <c r="J77" s="15" t="s">
        <v>0</v>
      </c>
      <c r="K77" s="16"/>
      <c r="L77" s="16"/>
      <c r="M77" s="17"/>
      <c r="N77" s="2"/>
      <c r="V77" s="74"/>
    </row>
    <row r="78" spans="1:22" ht="22" thickTop="1" thickBot="1">
      <c r="A78" s="206">
        <f>A74+1</f>
        <v>16</v>
      </c>
      <c r="B78" s="60" t="s">
        <v>335</v>
      </c>
      <c r="C78" s="60" t="s">
        <v>337</v>
      </c>
      <c r="D78" s="60" t="s">
        <v>24</v>
      </c>
      <c r="E78" s="210" t="s">
        <v>339</v>
      </c>
      <c r="F78" s="210"/>
      <c r="G78" s="210" t="s">
        <v>330</v>
      </c>
      <c r="H78" s="214"/>
      <c r="I78" s="66"/>
      <c r="J78" s="63" t="s">
        <v>2</v>
      </c>
      <c r="K78" s="64"/>
      <c r="L78" s="64"/>
      <c r="M78" s="65"/>
      <c r="N78" s="2"/>
      <c r="V78" s="74"/>
    </row>
    <row r="79" spans="1:22" ht="13" thickBot="1">
      <c r="A79" s="207"/>
      <c r="B79" s="10"/>
      <c r="C79" s="10"/>
      <c r="D79" s="4"/>
      <c r="E79" s="10"/>
      <c r="F79" s="10"/>
      <c r="G79" s="215"/>
      <c r="H79" s="216"/>
      <c r="I79" s="217"/>
      <c r="J79" s="61" t="s">
        <v>2</v>
      </c>
      <c r="K79" s="61"/>
      <c r="L79" s="61"/>
      <c r="M79" s="62"/>
      <c r="N79" s="2"/>
      <c r="V79" s="74"/>
    </row>
    <row r="80" spans="1:22" ht="21.5" thickBot="1">
      <c r="A80" s="207"/>
      <c r="B80" s="44" t="s">
        <v>336</v>
      </c>
      <c r="C80" s="44" t="s">
        <v>338</v>
      </c>
      <c r="D80" s="44" t="s">
        <v>23</v>
      </c>
      <c r="E80" s="209" t="s">
        <v>340</v>
      </c>
      <c r="F80" s="209"/>
      <c r="G80" s="211"/>
      <c r="H80" s="212"/>
      <c r="I80" s="213"/>
      <c r="J80" s="15" t="s">
        <v>1</v>
      </c>
      <c r="K80" s="16"/>
      <c r="L80" s="16"/>
      <c r="M80" s="17"/>
      <c r="N80" s="2"/>
      <c r="V80" s="74"/>
    </row>
    <row r="81" spans="1:22" ht="13" thickBot="1">
      <c r="A81" s="208"/>
      <c r="B81" s="11"/>
      <c r="C81" s="11"/>
      <c r="D81" s="12"/>
      <c r="E81" s="13" t="s">
        <v>4</v>
      </c>
      <c r="F81" s="14"/>
      <c r="G81" s="218"/>
      <c r="H81" s="219"/>
      <c r="I81" s="220"/>
      <c r="J81" s="15" t="s">
        <v>0</v>
      </c>
      <c r="K81" s="16"/>
      <c r="L81" s="16"/>
      <c r="M81" s="17"/>
      <c r="N81" s="2"/>
      <c r="V81" s="74"/>
    </row>
    <row r="82" spans="1:22" ht="22" thickTop="1" thickBot="1">
      <c r="A82" s="206">
        <f>A78+1</f>
        <v>17</v>
      </c>
      <c r="B82" s="60" t="s">
        <v>335</v>
      </c>
      <c r="C82" s="60" t="s">
        <v>337</v>
      </c>
      <c r="D82" s="60" t="s">
        <v>24</v>
      </c>
      <c r="E82" s="210" t="s">
        <v>339</v>
      </c>
      <c r="F82" s="210"/>
      <c r="G82" s="210" t="s">
        <v>330</v>
      </c>
      <c r="H82" s="214"/>
      <c r="I82" s="66"/>
      <c r="J82" s="63" t="s">
        <v>2</v>
      </c>
      <c r="K82" s="64"/>
      <c r="L82" s="64"/>
      <c r="M82" s="65"/>
      <c r="N82" s="2"/>
      <c r="V82" s="74"/>
    </row>
    <row r="83" spans="1:22" ht="13" thickBot="1">
      <c r="A83" s="207"/>
      <c r="B83" s="10"/>
      <c r="C83" s="10"/>
      <c r="D83" s="4"/>
      <c r="E83" s="10"/>
      <c r="F83" s="10"/>
      <c r="G83" s="215"/>
      <c r="H83" s="216"/>
      <c r="I83" s="217"/>
      <c r="J83" s="61" t="s">
        <v>2</v>
      </c>
      <c r="K83" s="61"/>
      <c r="L83" s="61"/>
      <c r="M83" s="62"/>
      <c r="N83" s="2"/>
      <c r="V83" s="74"/>
    </row>
    <row r="84" spans="1:22" ht="21.5" thickBot="1">
      <c r="A84" s="207"/>
      <c r="B84" s="44" t="s">
        <v>336</v>
      </c>
      <c r="C84" s="44" t="s">
        <v>338</v>
      </c>
      <c r="D84" s="44" t="s">
        <v>23</v>
      </c>
      <c r="E84" s="209" t="s">
        <v>340</v>
      </c>
      <c r="F84" s="209"/>
      <c r="G84" s="211"/>
      <c r="H84" s="212"/>
      <c r="I84" s="213"/>
      <c r="J84" s="15" t="s">
        <v>1</v>
      </c>
      <c r="K84" s="16"/>
      <c r="L84" s="16"/>
      <c r="M84" s="17"/>
      <c r="N84" s="2"/>
      <c r="V84" s="74"/>
    </row>
    <row r="85" spans="1:22" ht="13" thickBot="1">
      <c r="A85" s="208"/>
      <c r="B85" s="11"/>
      <c r="C85" s="11"/>
      <c r="D85" s="12"/>
      <c r="E85" s="13" t="s">
        <v>4</v>
      </c>
      <c r="F85" s="14"/>
      <c r="G85" s="218"/>
      <c r="H85" s="219"/>
      <c r="I85" s="220"/>
      <c r="J85" s="15" t="s">
        <v>0</v>
      </c>
      <c r="K85" s="16"/>
      <c r="L85" s="16"/>
      <c r="M85" s="17"/>
      <c r="N85" s="2"/>
      <c r="V85" s="74"/>
    </row>
    <row r="86" spans="1:22" ht="22" thickTop="1" thickBot="1">
      <c r="A86" s="206">
        <f>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166:H166"/>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71:I271"/>
    <mergeCell ref="G258:H258"/>
    <mergeCell ref="G215:I215"/>
    <mergeCell ref="G218:H218"/>
    <mergeCell ref="G219:I219"/>
    <mergeCell ref="G222:H222"/>
    <mergeCell ref="G223:I223"/>
    <mergeCell ref="G248:I248"/>
    <mergeCell ref="G238:H238"/>
    <mergeCell ref="G244:I244"/>
    <mergeCell ref="G228:I228"/>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70:H270"/>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117:I117"/>
    <mergeCell ref="G121:I121"/>
    <mergeCell ref="G125:I125"/>
    <mergeCell ref="G120:I120"/>
    <mergeCell ref="G124:I124"/>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72:I72"/>
    <mergeCell ref="G76:I76"/>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329:I329"/>
    <mergeCell ref="G356:I356"/>
    <mergeCell ref="G355:I355"/>
    <mergeCell ref="G359:I359"/>
    <mergeCell ref="G362:H362"/>
    <mergeCell ref="G363:I363"/>
    <mergeCell ref="G289:I289"/>
    <mergeCell ref="G293:I293"/>
    <mergeCell ref="G297:I297"/>
    <mergeCell ref="G301:I301"/>
    <mergeCell ref="G304:I304"/>
    <mergeCell ref="G302:H302"/>
    <mergeCell ref="G303:I303"/>
    <mergeCell ref="G305:I305"/>
    <mergeCell ref="G309:I309"/>
    <mergeCell ref="G292:I292"/>
    <mergeCell ref="G313:I313"/>
    <mergeCell ref="G317:I317"/>
    <mergeCell ref="G321:I321"/>
    <mergeCell ref="G325:I325"/>
    <mergeCell ref="G294:H294"/>
    <mergeCell ref="G295:I295"/>
    <mergeCell ref="G298:H298"/>
    <mergeCell ref="G308:I308"/>
    <mergeCell ref="G312:I312"/>
    <mergeCell ref="G299:I299"/>
    <mergeCell ref="G296:I296"/>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48:I148"/>
    <mergeCell ref="G142:H142"/>
    <mergeCell ref="G143:I143"/>
    <mergeCell ref="G146:H146"/>
    <mergeCell ref="G147:I147"/>
    <mergeCell ref="G141:I141"/>
    <mergeCell ref="G150:H150"/>
    <mergeCell ref="G151:I151"/>
    <mergeCell ref="G154:H154"/>
    <mergeCell ref="G149:I149"/>
    <mergeCell ref="G145:I145"/>
    <mergeCell ref="G144:I14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G155:I155"/>
    <mergeCell ref="G158:H158"/>
    <mergeCell ref="G159:I159"/>
    <mergeCell ref="G156:I156"/>
    <mergeCell ref="G162:H162"/>
    <mergeCell ref="G172:I172"/>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G366:H366"/>
    <mergeCell ref="G367:I367"/>
    <mergeCell ref="G351:I351"/>
    <mergeCell ref="G354:H354"/>
    <mergeCell ref="E296:F296"/>
    <mergeCell ref="A298:A301"/>
    <mergeCell ref="E298:F298"/>
    <mergeCell ref="E300:F300"/>
    <mergeCell ref="A302:A305"/>
    <mergeCell ref="E302:F302"/>
    <mergeCell ref="A342:A345"/>
    <mergeCell ref="E342:F342"/>
    <mergeCell ref="A338:A341"/>
    <mergeCell ref="E338:F338"/>
    <mergeCell ref="E340:F340"/>
    <mergeCell ref="A350:A353"/>
    <mergeCell ref="G333:I333"/>
    <mergeCell ref="G337:I337"/>
    <mergeCell ref="E348:F348"/>
    <mergeCell ref="G341:I341"/>
    <mergeCell ref="G345:I345"/>
    <mergeCell ref="G349:I349"/>
    <mergeCell ref="G353:I353"/>
    <mergeCell ref="G344:I344"/>
    <mergeCell ref="G348:I348"/>
    <mergeCell ref="G352:I35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G129:I129"/>
    <mergeCell ref="G133:I133"/>
    <mergeCell ref="G132:I132"/>
    <mergeCell ref="G130:H130"/>
    <mergeCell ref="G131:I13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headerFooter>
    <oddHeader>&amp;C&amp;"Aptos"&amp;14&amp;K000000 CUI&amp;1#_x000D_</oddHeader>
    <oddFooter>&amp;C_x000D_&amp;1#&amp;"Aptos"&amp;14&amp;K000000 CUI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47CE8-71F8-4AE6-A831-43836622756C}">
  <dimension ref="A1:N417"/>
  <sheetViews>
    <sheetView workbookViewId="0">
      <selection activeCell="L6" sqref="L6"/>
    </sheetView>
  </sheetViews>
  <sheetFormatPr defaultColWidth="9.1796875" defaultRowHeight="14.5"/>
  <cols>
    <col min="1" max="1" width="4.453125" style="101" customWidth="1"/>
    <col min="2" max="2" width="18.453125" style="101" customWidth="1"/>
    <col min="3" max="3" width="20.26953125" style="101" customWidth="1"/>
    <col min="4" max="4" width="16.453125" style="101" customWidth="1"/>
    <col min="5" max="5" width="21.453125" style="101" hidden="1" customWidth="1"/>
    <col min="6" max="6" width="17" style="101" customWidth="1"/>
    <col min="7" max="7" width="3.453125" style="101" customWidth="1"/>
    <col min="8" max="8" width="12.81640625" style="101" customWidth="1"/>
    <col min="9" max="9" width="3.453125" style="101" customWidth="1"/>
    <col min="10" max="10" width="14" style="101" customWidth="1"/>
    <col min="11" max="11" width="9.1796875" style="101"/>
    <col min="12" max="12" width="10.1796875" style="101" customWidth="1"/>
    <col min="13" max="13" width="9.1796875" style="101" customWidth="1"/>
    <col min="14" max="14" width="0.1796875" style="101" customWidth="1"/>
    <col min="15" max="16384" width="9.1796875" style="101"/>
  </cols>
  <sheetData>
    <row r="1" spans="1:14">
      <c r="J1" s="334" t="s">
        <v>635</v>
      </c>
      <c r="K1" s="335"/>
      <c r="L1" s="335"/>
      <c r="M1" s="335"/>
    </row>
    <row r="2" spans="1:14">
      <c r="J2" s="335"/>
      <c r="K2" s="335"/>
      <c r="L2" s="335"/>
      <c r="M2" s="335"/>
    </row>
    <row r="3" spans="1:14" ht="15" thickBot="1">
      <c r="J3" s="336"/>
      <c r="K3" s="336"/>
      <c r="L3" s="336"/>
      <c r="M3" s="336"/>
    </row>
    <row r="4" spans="1:14" ht="15.5" thickTop="1" thickBot="1">
      <c r="A4" s="337" t="s">
        <v>740</v>
      </c>
      <c r="B4" s="338"/>
      <c r="C4" s="338"/>
      <c r="D4" s="338"/>
      <c r="E4" s="338"/>
      <c r="F4" s="338"/>
      <c r="G4" s="338"/>
      <c r="H4" s="338"/>
      <c r="I4" s="338"/>
      <c r="J4" s="338"/>
      <c r="K4" s="338"/>
      <c r="L4" s="338"/>
      <c r="M4" s="338"/>
    </row>
    <row r="5" spans="1:14">
      <c r="A5" s="339" t="s">
        <v>9</v>
      </c>
      <c r="B5" s="341" t="s">
        <v>362</v>
      </c>
      <c r="C5" s="342"/>
      <c r="D5" s="342"/>
      <c r="E5" s="342"/>
      <c r="F5" s="342"/>
      <c r="G5" s="342"/>
      <c r="H5" s="342"/>
      <c r="I5" s="342"/>
      <c r="J5" s="343"/>
      <c r="K5" s="20" t="s">
        <v>20</v>
      </c>
      <c r="L5" s="20" t="s">
        <v>10</v>
      </c>
      <c r="M5" s="20" t="s">
        <v>19</v>
      </c>
    </row>
    <row r="6" spans="1:14" ht="15" thickBot="1">
      <c r="A6" s="339"/>
      <c r="B6" s="344"/>
      <c r="C6" s="345"/>
      <c r="D6" s="345"/>
      <c r="E6" s="345"/>
      <c r="F6" s="345"/>
      <c r="G6" s="345"/>
      <c r="H6" s="345"/>
      <c r="I6" s="345"/>
      <c r="J6" s="346"/>
      <c r="K6" s="56">
        <v>1</v>
      </c>
      <c r="L6" s="57">
        <v>19</v>
      </c>
      <c r="M6" s="58">
        <v>2026</v>
      </c>
    </row>
    <row r="7" spans="1:14" ht="35.25" customHeight="1" thickTop="1" thickBot="1">
      <c r="A7" s="339"/>
      <c r="B7" s="256" t="s">
        <v>28</v>
      </c>
      <c r="C7" s="257"/>
      <c r="D7" s="257"/>
      <c r="E7" s="257"/>
      <c r="F7" s="257"/>
      <c r="G7" s="258"/>
      <c r="H7" s="258"/>
      <c r="I7" s="258"/>
      <c r="J7" s="258"/>
      <c r="K7" s="258"/>
      <c r="L7" s="257"/>
      <c r="M7" s="257"/>
      <c r="N7" s="259"/>
    </row>
    <row r="8" spans="1:14" ht="18.5" thickTop="1">
      <c r="A8" s="339"/>
      <c r="B8" s="347" t="s">
        <v>477</v>
      </c>
      <c r="C8" s="348"/>
      <c r="D8" s="348"/>
      <c r="E8" s="348"/>
      <c r="F8" s="348"/>
      <c r="G8" s="286" t="s">
        <v>3</v>
      </c>
      <c r="H8" s="349" t="str">
        <f>"REPORTING PERIOD: "&amp;Q421</f>
        <v xml:space="preserve">REPORTING PERIOD: </v>
      </c>
      <c r="I8" s="289"/>
      <c r="J8" s="235" t="str">
        <f>"REPORTING PERIOD: "&amp;Q422</f>
        <v xml:space="preserve">REPORTING PERIOD: </v>
      </c>
      <c r="K8" s="283"/>
      <c r="L8" s="279" t="s">
        <v>8</v>
      </c>
      <c r="M8" s="280"/>
    </row>
    <row r="9" spans="1:14" ht="15.5">
      <c r="A9" s="339"/>
      <c r="B9" s="350" t="s">
        <v>739</v>
      </c>
      <c r="C9" s="348"/>
      <c r="D9" s="348"/>
      <c r="E9" s="348"/>
      <c r="F9" s="351"/>
      <c r="G9" s="287"/>
      <c r="H9" s="293"/>
      <c r="I9" s="290"/>
      <c r="J9" s="236"/>
      <c r="K9" s="284"/>
      <c r="L9" s="279"/>
      <c r="M9" s="280"/>
    </row>
    <row r="10" spans="1:14" ht="15" thickBot="1">
      <c r="A10" s="339"/>
      <c r="B10" s="102" t="s">
        <v>21</v>
      </c>
      <c r="C10" s="103" t="s">
        <v>738</v>
      </c>
      <c r="D10" s="352" t="s">
        <v>657</v>
      </c>
      <c r="E10" s="238"/>
      <c r="F10" s="239"/>
      <c r="G10" s="288"/>
      <c r="H10" s="294"/>
      <c r="I10" s="291"/>
      <c r="J10" s="237"/>
      <c r="K10" s="285"/>
      <c r="L10" s="281"/>
      <c r="M10" s="282"/>
    </row>
    <row r="11" spans="1:14" ht="15" thickTop="1">
      <c r="A11" s="339"/>
      <c r="B11" s="252" t="s">
        <v>26</v>
      </c>
      <c r="C11" s="240" t="s">
        <v>329</v>
      </c>
      <c r="D11" s="271" t="s">
        <v>22</v>
      </c>
      <c r="E11" s="245" t="s">
        <v>15</v>
      </c>
      <c r="F11" s="246"/>
      <c r="G11" s="273" t="s">
        <v>330</v>
      </c>
      <c r="H11" s="274"/>
      <c r="I11" s="275"/>
      <c r="J11" s="240" t="s">
        <v>331</v>
      </c>
      <c r="K11" s="266" t="s">
        <v>334</v>
      </c>
      <c r="L11" s="268" t="s">
        <v>333</v>
      </c>
      <c r="M11" s="271" t="s">
        <v>7</v>
      </c>
    </row>
    <row r="12" spans="1:14" ht="15" thickBot="1">
      <c r="A12" s="340"/>
      <c r="B12" s="253"/>
      <c r="C12" s="270"/>
      <c r="D12" s="272"/>
      <c r="E12" s="247"/>
      <c r="F12" s="248"/>
      <c r="G12" s="276"/>
      <c r="H12" s="277"/>
      <c r="I12" s="278"/>
      <c r="J12" s="353"/>
      <c r="K12" s="354"/>
      <c r="L12" s="355"/>
      <c r="M12" s="353"/>
    </row>
    <row r="13" spans="1:14" ht="22" thickTop="1" thickBot="1">
      <c r="A13" s="206" t="s">
        <v>11</v>
      </c>
      <c r="B13" s="76" t="s">
        <v>335</v>
      </c>
      <c r="C13" s="76" t="s">
        <v>337</v>
      </c>
      <c r="D13" s="76" t="s">
        <v>24</v>
      </c>
      <c r="E13" s="249" t="s">
        <v>339</v>
      </c>
      <c r="F13" s="249"/>
      <c r="G13" s="210" t="s">
        <v>330</v>
      </c>
      <c r="H13" s="214"/>
      <c r="I13" s="66"/>
      <c r="J13" s="104"/>
      <c r="K13" s="104"/>
      <c r="L13" s="104"/>
      <c r="M13" s="104"/>
    </row>
    <row r="14" spans="1:14" ht="20.5" thickBot="1">
      <c r="A14" s="207"/>
      <c r="B14" s="105" t="s">
        <v>12</v>
      </c>
      <c r="C14" s="105" t="s">
        <v>25</v>
      </c>
      <c r="D14" s="106">
        <v>40766</v>
      </c>
      <c r="E14" s="107"/>
      <c r="F14" s="108" t="s">
        <v>16</v>
      </c>
      <c r="G14" s="356" t="s">
        <v>359</v>
      </c>
      <c r="H14" s="357"/>
      <c r="I14" s="358"/>
      <c r="J14" s="109" t="s">
        <v>6</v>
      </c>
      <c r="K14" s="110"/>
      <c r="L14" s="111" t="s">
        <v>3</v>
      </c>
      <c r="M14" s="112">
        <v>280</v>
      </c>
    </row>
    <row r="15" spans="1:14" ht="21.5" thickBot="1">
      <c r="A15" s="207"/>
      <c r="B15" s="44" t="s">
        <v>336</v>
      </c>
      <c r="C15" s="44" t="s">
        <v>338</v>
      </c>
      <c r="D15" s="44" t="s">
        <v>23</v>
      </c>
      <c r="E15" s="209" t="s">
        <v>340</v>
      </c>
      <c r="F15" s="209"/>
      <c r="G15" s="211"/>
      <c r="H15" s="212"/>
      <c r="I15" s="213"/>
      <c r="J15" s="113" t="s">
        <v>18</v>
      </c>
      <c r="K15" s="111" t="s">
        <v>3</v>
      </c>
      <c r="L15" s="114"/>
      <c r="M15" s="115">
        <v>825</v>
      </c>
    </row>
    <row r="16" spans="1:14" ht="15" thickBot="1">
      <c r="A16" s="208"/>
      <c r="B16" s="116" t="s">
        <v>13</v>
      </c>
      <c r="C16" s="116" t="s">
        <v>14</v>
      </c>
      <c r="D16" s="106">
        <v>40767</v>
      </c>
      <c r="E16" s="117" t="s">
        <v>4</v>
      </c>
      <c r="F16" s="108" t="s">
        <v>17</v>
      </c>
      <c r="G16" s="359"/>
      <c r="H16" s="360"/>
      <c r="I16" s="361"/>
      <c r="J16" s="118" t="s">
        <v>5</v>
      </c>
      <c r="K16" s="119"/>
      <c r="L16" s="119" t="s">
        <v>3</v>
      </c>
      <c r="M16" s="120">
        <v>120</v>
      </c>
    </row>
    <row r="17" spans="1:13" ht="21.5" thickTop="1">
      <c r="A17" s="206">
        <f>1</f>
        <v>1</v>
      </c>
      <c r="B17" s="60" t="s">
        <v>335</v>
      </c>
      <c r="C17" s="60" t="s">
        <v>337</v>
      </c>
      <c r="D17" s="60" t="s">
        <v>24</v>
      </c>
      <c r="E17" s="210" t="s">
        <v>339</v>
      </c>
      <c r="F17" s="210"/>
      <c r="G17" s="295" t="s">
        <v>330</v>
      </c>
      <c r="H17" s="296"/>
      <c r="I17" s="297"/>
      <c r="J17" s="63" t="s">
        <v>2</v>
      </c>
      <c r="K17" s="64"/>
      <c r="L17" s="64"/>
      <c r="M17" s="65"/>
    </row>
    <row r="18" spans="1:13" ht="30">
      <c r="A18" s="364"/>
      <c r="B18" s="10" t="s">
        <v>658</v>
      </c>
      <c r="C18" s="10" t="s">
        <v>659</v>
      </c>
      <c r="D18" s="121">
        <v>45977</v>
      </c>
      <c r="E18" s="10"/>
      <c r="F18" s="10" t="s">
        <v>660</v>
      </c>
      <c r="G18" s="362" t="s">
        <v>661</v>
      </c>
      <c r="H18" s="348"/>
      <c r="I18" s="363"/>
      <c r="J18" s="61" t="s">
        <v>508</v>
      </c>
      <c r="K18" s="61"/>
      <c r="L18" s="61" t="s">
        <v>365</v>
      </c>
      <c r="M18" s="97">
        <v>9100</v>
      </c>
    </row>
    <row r="19" spans="1:13" ht="21">
      <c r="A19" s="364"/>
      <c r="B19" s="44" t="s">
        <v>336</v>
      </c>
      <c r="C19" s="44" t="s">
        <v>338</v>
      </c>
      <c r="D19" s="44" t="s">
        <v>23</v>
      </c>
      <c r="E19" s="209" t="s">
        <v>340</v>
      </c>
      <c r="F19" s="209"/>
      <c r="G19" s="211"/>
      <c r="H19" s="212"/>
      <c r="I19" s="213"/>
      <c r="J19" s="15" t="s">
        <v>5</v>
      </c>
      <c r="K19" s="16"/>
      <c r="L19" s="16" t="s">
        <v>365</v>
      </c>
      <c r="M19" s="96">
        <v>6300</v>
      </c>
    </row>
    <row r="20" spans="1:13" ht="15" thickBot="1">
      <c r="A20" s="365"/>
      <c r="B20" s="11"/>
      <c r="C20" s="11" t="s">
        <v>662</v>
      </c>
      <c r="D20" s="94">
        <v>45981</v>
      </c>
      <c r="E20" s="13" t="s">
        <v>4</v>
      </c>
      <c r="F20" s="14" t="s">
        <v>663</v>
      </c>
      <c r="G20" s="224"/>
      <c r="H20" s="225"/>
      <c r="I20" s="226"/>
      <c r="J20" s="15" t="s">
        <v>0</v>
      </c>
      <c r="K20" s="16"/>
      <c r="L20" s="16"/>
      <c r="M20" s="17"/>
    </row>
    <row r="21" spans="1:13" ht="22" thickTop="1" thickBot="1">
      <c r="A21" s="206">
        <f>A17+1</f>
        <v>2</v>
      </c>
      <c r="B21" s="60" t="s">
        <v>335</v>
      </c>
      <c r="C21" s="60" t="s">
        <v>337</v>
      </c>
      <c r="D21" s="60" t="s">
        <v>24</v>
      </c>
      <c r="E21" s="210" t="s">
        <v>339</v>
      </c>
      <c r="F21" s="210"/>
      <c r="G21" s="210" t="s">
        <v>330</v>
      </c>
      <c r="H21" s="214"/>
      <c r="I21" s="66"/>
      <c r="J21" s="63" t="s">
        <v>2</v>
      </c>
      <c r="K21" s="64"/>
      <c r="L21" s="64"/>
      <c r="M21" s="65"/>
    </row>
    <row r="22" spans="1:13" ht="15" thickBot="1">
      <c r="A22" s="207"/>
      <c r="B22" s="10" t="s">
        <v>664</v>
      </c>
      <c r="C22" s="10" t="s">
        <v>665</v>
      </c>
      <c r="D22" s="121">
        <v>46095</v>
      </c>
      <c r="E22" s="10"/>
      <c r="F22" s="10" t="s">
        <v>666</v>
      </c>
      <c r="G22" s="362" t="s">
        <v>667</v>
      </c>
      <c r="H22" s="348"/>
      <c r="I22" s="363"/>
      <c r="J22" s="61" t="s">
        <v>519</v>
      </c>
      <c r="K22" s="61"/>
      <c r="L22" s="61" t="s">
        <v>365</v>
      </c>
      <c r="M22" s="97">
        <v>1273</v>
      </c>
    </row>
    <row r="23" spans="1:13" ht="21.5" thickBot="1">
      <c r="A23" s="207"/>
      <c r="B23" s="44" t="s">
        <v>336</v>
      </c>
      <c r="C23" s="44" t="s">
        <v>338</v>
      </c>
      <c r="D23" s="44" t="s">
        <v>23</v>
      </c>
      <c r="E23" s="209" t="s">
        <v>340</v>
      </c>
      <c r="F23" s="209"/>
      <c r="G23" s="211"/>
      <c r="H23" s="212"/>
      <c r="I23" s="213"/>
      <c r="J23" s="15" t="s">
        <v>668</v>
      </c>
      <c r="K23" s="16"/>
      <c r="L23" s="16" t="s">
        <v>365</v>
      </c>
      <c r="M23" s="96">
        <v>8850</v>
      </c>
    </row>
    <row r="24" spans="1:13" ht="20.5" thickBot="1">
      <c r="A24" s="208"/>
      <c r="B24" s="11" t="s">
        <v>669</v>
      </c>
      <c r="C24" s="11" t="s">
        <v>667</v>
      </c>
      <c r="D24" s="94">
        <v>46102</v>
      </c>
      <c r="E24" s="13" t="s">
        <v>4</v>
      </c>
      <c r="F24" s="14" t="s">
        <v>670</v>
      </c>
      <c r="G24" s="359"/>
      <c r="H24" s="360"/>
      <c r="I24" s="361"/>
      <c r="J24" s="15" t="s">
        <v>0</v>
      </c>
      <c r="K24" s="16"/>
      <c r="L24" s="16"/>
      <c r="M24" s="17"/>
    </row>
    <row r="25" spans="1:13" ht="22" thickTop="1" thickBot="1">
      <c r="A25" s="206">
        <f>A21+1</f>
        <v>3</v>
      </c>
      <c r="B25" s="60" t="s">
        <v>335</v>
      </c>
      <c r="C25" s="60" t="s">
        <v>337</v>
      </c>
      <c r="D25" s="60" t="s">
        <v>24</v>
      </c>
      <c r="E25" s="210" t="s">
        <v>339</v>
      </c>
      <c r="F25" s="210"/>
      <c r="G25" s="210" t="s">
        <v>330</v>
      </c>
      <c r="H25" s="214"/>
      <c r="I25" s="66"/>
      <c r="J25" s="63" t="s">
        <v>2</v>
      </c>
      <c r="K25" s="64"/>
      <c r="L25" s="64"/>
      <c r="M25" s="65"/>
    </row>
    <row r="26" spans="1:13" ht="15" thickBot="1">
      <c r="A26" s="207"/>
      <c r="B26" s="10"/>
      <c r="C26" s="10"/>
      <c r="D26" s="121"/>
      <c r="E26" s="10"/>
      <c r="F26" s="10"/>
      <c r="G26" s="362"/>
      <c r="H26" s="348"/>
      <c r="I26" s="363"/>
      <c r="J26" s="61" t="s">
        <v>2</v>
      </c>
      <c r="K26" s="61"/>
      <c r="L26" s="61"/>
      <c r="M26" s="62"/>
    </row>
    <row r="27" spans="1:13" ht="21.5" thickBot="1">
      <c r="A27" s="207"/>
      <c r="B27" s="44" t="s">
        <v>336</v>
      </c>
      <c r="C27" s="44" t="s">
        <v>338</v>
      </c>
      <c r="D27" s="44" t="s">
        <v>23</v>
      </c>
      <c r="E27" s="209" t="s">
        <v>340</v>
      </c>
      <c r="F27" s="209"/>
      <c r="G27" s="211"/>
      <c r="H27" s="212"/>
      <c r="I27" s="213"/>
      <c r="J27" s="15" t="s">
        <v>1</v>
      </c>
      <c r="K27" s="16"/>
      <c r="L27" s="16"/>
      <c r="M27" s="17"/>
    </row>
    <row r="28" spans="1:13" ht="15" thickBot="1">
      <c r="A28" s="208"/>
      <c r="B28" s="11"/>
      <c r="C28" s="11"/>
      <c r="D28" s="12"/>
      <c r="E28" s="13" t="s">
        <v>4</v>
      </c>
      <c r="F28" s="14"/>
      <c r="G28" s="359"/>
      <c r="H28" s="360"/>
      <c r="I28" s="361"/>
      <c r="J28" s="15" t="s">
        <v>0</v>
      </c>
      <c r="K28" s="16"/>
      <c r="L28" s="16"/>
      <c r="M28" s="17"/>
    </row>
    <row r="29" spans="1:13" ht="22" thickTop="1" thickBot="1">
      <c r="A29" s="206">
        <f t="shared" ref="A29" si="0">A25+1</f>
        <v>4</v>
      </c>
      <c r="B29" s="60" t="s">
        <v>335</v>
      </c>
      <c r="C29" s="60" t="s">
        <v>337</v>
      </c>
      <c r="D29" s="60" t="s">
        <v>24</v>
      </c>
      <c r="E29" s="210" t="s">
        <v>339</v>
      </c>
      <c r="F29" s="210"/>
      <c r="G29" s="210" t="s">
        <v>330</v>
      </c>
      <c r="H29" s="214"/>
      <c r="I29" s="66"/>
      <c r="J29" s="63" t="s">
        <v>2</v>
      </c>
      <c r="K29" s="64"/>
      <c r="L29" s="64"/>
      <c r="M29" s="65"/>
    </row>
    <row r="30" spans="1:13" ht="15" thickBot="1">
      <c r="A30" s="207"/>
      <c r="B30" s="10"/>
      <c r="C30" s="10"/>
      <c r="D30" s="121"/>
      <c r="E30" s="10"/>
      <c r="F30" s="10"/>
      <c r="G30" s="362"/>
      <c r="H30" s="348"/>
      <c r="I30" s="363"/>
      <c r="J30" s="61" t="s">
        <v>2</v>
      </c>
      <c r="K30" s="61"/>
      <c r="L30" s="61"/>
      <c r="M30" s="62"/>
    </row>
    <row r="31" spans="1:13" ht="21.5" thickBot="1">
      <c r="A31" s="207"/>
      <c r="B31" s="44" t="s">
        <v>336</v>
      </c>
      <c r="C31" s="44" t="s">
        <v>338</v>
      </c>
      <c r="D31" s="44" t="s">
        <v>23</v>
      </c>
      <c r="E31" s="209" t="s">
        <v>340</v>
      </c>
      <c r="F31" s="209"/>
      <c r="G31" s="211"/>
      <c r="H31" s="212"/>
      <c r="I31" s="213"/>
      <c r="J31" s="15" t="s">
        <v>1</v>
      </c>
      <c r="K31" s="16"/>
      <c r="L31" s="16"/>
      <c r="M31" s="17"/>
    </row>
    <row r="32" spans="1:13" ht="15" thickBot="1">
      <c r="A32" s="208"/>
      <c r="B32" s="11"/>
      <c r="C32" s="11"/>
      <c r="D32" s="12"/>
      <c r="E32" s="13" t="s">
        <v>4</v>
      </c>
      <c r="F32" s="14"/>
      <c r="G32" s="359"/>
      <c r="H32" s="360"/>
      <c r="I32" s="361"/>
      <c r="J32" s="15" t="s">
        <v>0</v>
      </c>
      <c r="K32" s="16"/>
      <c r="L32" s="16"/>
      <c r="M32" s="17"/>
    </row>
    <row r="33" spans="1:13" ht="22" thickTop="1" thickBot="1">
      <c r="A33" s="206">
        <f t="shared" ref="A33" si="1">A29+1</f>
        <v>5</v>
      </c>
      <c r="B33" s="60" t="s">
        <v>335</v>
      </c>
      <c r="C33" s="60" t="s">
        <v>337</v>
      </c>
      <c r="D33" s="60" t="s">
        <v>24</v>
      </c>
      <c r="E33" s="210" t="s">
        <v>339</v>
      </c>
      <c r="F33" s="210"/>
      <c r="G33" s="210" t="s">
        <v>330</v>
      </c>
      <c r="H33" s="214"/>
      <c r="I33" s="66"/>
      <c r="J33" s="63" t="s">
        <v>2</v>
      </c>
      <c r="K33" s="64"/>
      <c r="L33" s="64"/>
      <c r="M33" s="65"/>
    </row>
    <row r="34" spans="1:13" ht="15" thickBot="1">
      <c r="A34" s="207"/>
      <c r="B34" s="10"/>
      <c r="C34" s="10"/>
      <c r="D34" s="121"/>
      <c r="E34" s="10"/>
      <c r="F34" s="10"/>
      <c r="G34" s="362"/>
      <c r="H34" s="348"/>
      <c r="I34" s="363"/>
      <c r="J34" s="61" t="s">
        <v>2</v>
      </c>
      <c r="K34" s="61"/>
      <c r="L34" s="61"/>
      <c r="M34" s="62"/>
    </row>
    <row r="35" spans="1:13" ht="21.5" thickBot="1">
      <c r="A35" s="207"/>
      <c r="B35" s="44" t="s">
        <v>336</v>
      </c>
      <c r="C35" s="44" t="s">
        <v>338</v>
      </c>
      <c r="D35" s="44" t="s">
        <v>23</v>
      </c>
      <c r="E35" s="209" t="s">
        <v>340</v>
      </c>
      <c r="F35" s="209"/>
      <c r="G35" s="211"/>
      <c r="H35" s="212"/>
      <c r="I35" s="213"/>
      <c r="J35" s="15" t="s">
        <v>1</v>
      </c>
      <c r="K35" s="16"/>
      <c r="L35" s="16"/>
      <c r="M35" s="17"/>
    </row>
    <row r="36" spans="1:13" ht="15" thickBot="1">
      <c r="A36" s="208"/>
      <c r="B36" s="11"/>
      <c r="C36" s="11"/>
      <c r="D36" s="12"/>
      <c r="E36" s="13" t="s">
        <v>4</v>
      </c>
      <c r="F36" s="14"/>
      <c r="G36" s="359"/>
      <c r="H36" s="360"/>
      <c r="I36" s="361"/>
      <c r="J36" s="15" t="s">
        <v>0</v>
      </c>
      <c r="K36" s="16"/>
      <c r="L36" s="16"/>
      <c r="M36" s="17"/>
    </row>
    <row r="37" spans="1:13" ht="22" thickTop="1" thickBot="1">
      <c r="A37" s="206">
        <f t="shared" ref="A37" si="2">A33+1</f>
        <v>6</v>
      </c>
      <c r="B37" s="60" t="s">
        <v>335</v>
      </c>
      <c r="C37" s="60" t="s">
        <v>337</v>
      </c>
      <c r="D37" s="60" t="s">
        <v>24</v>
      </c>
      <c r="E37" s="210" t="s">
        <v>339</v>
      </c>
      <c r="F37" s="210"/>
      <c r="G37" s="210" t="s">
        <v>330</v>
      </c>
      <c r="H37" s="214"/>
      <c r="I37" s="66"/>
      <c r="J37" s="63" t="s">
        <v>2</v>
      </c>
      <c r="K37" s="64"/>
      <c r="L37" s="64"/>
      <c r="M37" s="65"/>
    </row>
    <row r="38" spans="1:13" ht="15" thickBot="1">
      <c r="A38" s="207"/>
      <c r="B38" s="10"/>
      <c r="C38" s="10"/>
      <c r="D38" s="121"/>
      <c r="E38" s="10"/>
      <c r="F38" s="10"/>
      <c r="G38" s="362"/>
      <c r="H38" s="348"/>
      <c r="I38" s="363"/>
      <c r="J38" s="61" t="s">
        <v>2</v>
      </c>
      <c r="K38" s="61"/>
      <c r="L38" s="61"/>
      <c r="M38" s="62"/>
    </row>
    <row r="39" spans="1:13" ht="21.5" thickBot="1">
      <c r="A39" s="207"/>
      <c r="B39" s="44" t="s">
        <v>336</v>
      </c>
      <c r="C39" s="44" t="s">
        <v>338</v>
      </c>
      <c r="D39" s="44" t="s">
        <v>23</v>
      </c>
      <c r="E39" s="209" t="s">
        <v>340</v>
      </c>
      <c r="F39" s="209"/>
      <c r="G39" s="211"/>
      <c r="H39" s="212"/>
      <c r="I39" s="213"/>
      <c r="J39" s="15" t="s">
        <v>1</v>
      </c>
      <c r="K39" s="16"/>
      <c r="L39" s="16"/>
      <c r="M39" s="17"/>
    </row>
    <row r="40" spans="1:13" ht="15" thickBot="1">
      <c r="A40" s="208"/>
      <c r="B40" s="11"/>
      <c r="C40" s="11"/>
      <c r="D40" s="12"/>
      <c r="E40" s="13" t="s">
        <v>4</v>
      </c>
      <c r="F40" s="14"/>
      <c r="G40" s="359"/>
      <c r="H40" s="360"/>
      <c r="I40" s="361"/>
      <c r="J40" s="15" t="s">
        <v>0</v>
      </c>
      <c r="K40" s="16"/>
      <c r="L40" s="16"/>
      <c r="M40" s="17"/>
    </row>
    <row r="41" spans="1:13" ht="22" thickTop="1" thickBot="1">
      <c r="A41" s="206">
        <f t="shared" ref="A41" si="3">A37+1</f>
        <v>7</v>
      </c>
      <c r="B41" s="60" t="s">
        <v>335</v>
      </c>
      <c r="C41" s="60" t="s">
        <v>337</v>
      </c>
      <c r="D41" s="60" t="s">
        <v>24</v>
      </c>
      <c r="E41" s="210" t="s">
        <v>339</v>
      </c>
      <c r="F41" s="210"/>
      <c r="G41" s="210" t="s">
        <v>330</v>
      </c>
      <c r="H41" s="214"/>
      <c r="I41" s="66"/>
      <c r="J41" s="63" t="s">
        <v>2</v>
      </c>
      <c r="K41" s="64"/>
      <c r="L41" s="64"/>
      <c r="M41" s="65"/>
    </row>
    <row r="42" spans="1:13" ht="15" thickBot="1">
      <c r="A42" s="207"/>
      <c r="B42" s="10"/>
      <c r="C42" s="10"/>
      <c r="D42" s="121"/>
      <c r="E42" s="10"/>
      <c r="F42" s="10"/>
      <c r="G42" s="362"/>
      <c r="H42" s="348"/>
      <c r="I42" s="363"/>
      <c r="J42" s="61" t="s">
        <v>2</v>
      </c>
      <c r="K42" s="61"/>
      <c r="L42" s="61"/>
      <c r="M42" s="62"/>
    </row>
    <row r="43" spans="1:13" ht="21.5" thickBot="1">
      <c r="A43" s="207"/>
      <c r="B43" s="44" t="s">
        <v>336</v>
      </c>
      <c r="C43" s="44" t="s">
        <v>338</v>
      </c>
      <c r="D43" s="44" t="s">
        <v>23</v>
      </c>
      <c r="E43" s="209" t="s">
        <v>340</v>
      </c>
      <c r="F43" s="209"/>
      <c r="G43" s="211"/>
      <c r="H43" s="212"/>
      <c r="I43" s="213"/>
      <c r="J43" s="15" t="s">
        <v>1</v>
      </c>
      <c r="K43" s="16"/>
      <c r="L43" s="16"/>
      <c r="M43" s="17"/>
    </row>
    <row r="44" spans="1:13" ht="15" thickBot="1">
      <c r="A44" s="208"/>
      <c r="B44" s="11"/>
      <c r="C44" s="11"/>
      <c r="D44" s="12"/>
      <c r="E44" s="13" t="s">
        <v>4</v>
      </c>
      <c r="F44" s="14"/>
      <c r="G44" s="359"/>
      <c r="H44" s="360"/>
      <c r="I44" s="361"/>
      <c r="J44" s="15" t="s">
        <v>0</v>
      </c>
      <c r="K44" s="16"/>
      <c r="L44" s="16"/>
      <c r="M44" s="17"/>
    </row>
    <row r="45" spans="1:13" ht="22" thickTop="1" thickBot="1">
      <c r="A45" s="206">
        <f t="shared" ref="A45" si="4">A41+1</f>
        <v>8</v>
      </c>
      <c r="B45" s="60" t="s">
        <v>335</v>
      </c>
      <c r="C45" s="60" t="s">
        <v>337</v>
      </c>
      <c r="D45" s="60" t="s">
        <v>24</v>
      </c>
      <c r="E45" s="210" t="s">
        <v>339</v>
      </c>
      <c r="F45" s="210"/>
      <c r="G45" s="210" t="s">
        <v>330</v>
      </c>
      <c r="H45" s="214"/>
      <c r="I45" s="66"/>
      <c r="J45" s="63" t="s">
        <v>2</v>
      </c>
      <c r="K45" s="64"/>
      <c r="L45" s="64"/>
      <c r="M45" s="65"/>
    </row>
    <row r="46" spans="1:13" ht="15" thickBot="1">
      <c r="A46" s="207"/>
      <c r="B46" s="10"/>
      <c r="C46" s="10"/>
      <c r="D46" s="121"/>
      <c r="E46" s="10"/>
      <c r="F46" s="10"/>
      <c r="G46" s="362"/>
      <c r="H46" s="348"/>
      <c r="I46" s="363"/>
      <c r="J46" s="61" t="s">
        <v>2</v>
      </c>
      <c r="K46" s="61"/>
      <c r="L46" s="61"/>
      <c r="M46" s="62"/>
    </row>
    <row r="47" spans="1:13" ht="21.5" thickBot="1">
      <c r="A47" s="207"/>
      <c r="B47" s="44" t="s">
        <v>336</v>
      </c>
      <c r="C47" s="44" t="s">
        <v>338</v>
      </c>
      <c r="D47" s="44" t="s">
        <v>23</v>
      </c>
      <c r="E47" s="209" t="s">
        <v>340</v>
      </c>
      <c r="F47" s="209"/>
      <c r="G47" s="211"/>
      <c r="H47" s="212"/>
      <c r="I47" s="213"/>
      <c r="J47" s="15" t="s">
        <v>1</v>
      </c>
      <c r="K47" s="16"/>
      <c r="L47" s="16"/>
      <c r="M47" s="17"/>
    </row>
    <row r="48" spans="1:13" ht="15" thickBot="1">
      <c r="A48" s="208"/>
      <c r="B48" s="11"/>
      <c r="C48" s="11"/>
      <c r="D48" s="12"/>
      <c r="E48" s="13" t="s">
        <v>4</v>
      </c>
      <c r="F48" s="14"/>
      <c r="G48" s="359"/>
      <c r="H48" s="360"/>
      <c r="I48" s="361"/>
      <c r="J48" s="15" t="s">
        <v>0</v>
      </c>
      <c r="K48" s="16"/>
      <c r="L48" s="16"/>
      <c r="M48" s="17"/>
    </row>
    <row r="49" spans="1:13" ht="22" thickTop="1" thickBot="1">
      <c r="A49" s="206">
        <f t="shared" ref="A49" si="5">A45+1</f>
        <v>9</v>
      </c>
      <c r="B49" s="60" t="s">
        <v>335</v>
      </c>
      <c r="C49" s="60" t="s">
        <v>337</v>
      </c>
      <c r="D49" s="60" t="s">
        <v>24</v>
      </c>
      <c r="E49" s="210" t="s">
        <v>339</v>
      </c>
      <c r="F49" s="210"/>
      <c r="G49" s="210" t="s">
        <v>330</v>
      </c>
      <c r="H49" s="214"/>
      <c r="I49" s="66"/>
      <c r="J49" s="63" t="s">
        <v>2</v>
      </c>
      <c r="K49" s="64"/>
      <c r="L49" s="64"/>
      <c r="M49" s="65"/>
    </row>
    <row r="50" spans="1:13" ht="15" thickBot="1">
      <c r="A50" s="207"/>
      <c r="B50" s="10"/>
      <c r="C50" s="10"/>
      <c r="D50" s="121"/>
      <c r="E50" s="10"/>
      <c r="F50" s="10"/>
      <c r="G50" s="362"/>
      <c r="H50" s="348"/>
      <c r="I50" s="363"/>
      <c r="J50" s="61" t="s">
        <v>2</v>
      </c>
      <c r="K50" s="61"/>
      <c r="L50" s="61"/>
      <c r="M50" s="62"/>
    </row>
    <row r="51" spans="1:13" ht="21.5" thickBot="1">
      <c r="A51" s="207"/>
      <c r="B51" s="44" t="s">
        <v>336</v>
      </c>
      <c r="C51" s="44" t="s">
        <v>338</v>
      </c>
      <c r="D51" s="44" t="s">
        <v>23</v>
      </c>
      <c r="E51" s="209" t="s">
        <v>340</v>
      </c>
      <c r="F51" s="209"/>
      <c r="G51" s="211"/>
      <c r="H51" s="212"/>
      <c r="I51" s="213"/>
      <c r="J51" s="15" t="s">
        <v>1</v>
      </c>
      <c r="K51" s="16"/>
      <c r="L51" s="16"/>
      <c r="M51" s="17"/>
    </row>
    <row r="52" spans="1:13" ht="15" thickBot="1">
      <c r="A52" s="208"/>
      <c r="B52" s="11"/>
      <c r="C52" s="11"/>
      <c r="D52" s="12"/>
      <c r="E52" s="13" t="s">
        <v>4</v>
      </c>
      <c r="F52" s="14"/>
      <c r="G52" s="359"/>
      <c r="H52" s="360"/>
      <c r="I52" s="361"/>
      <c r="J52" s="15" t="s">
        <v>0</v>
      </c>
      <c r="K52" s="16"/>
      <c r="L52" s="16"/>
      <c r="M52" s="17"/>
    </row>
    <row r="53" spans="1:13" ht="22" thickTop="1" thickBot="1">
      <c r="A53" s="206">
        <f t="shared" ref="A53" si="6">A49+1</f>
        <v>10</v>
      </c>
      <c r="B53" s="60" t="s">
        <v>335</v>
      </c>
      <c r="C53" s="60" t="s">
        <v>337</v>
      </c>
      <c r="D53" s="60" t="s">
        <v>24</v>
      </c>
      <c r="E53" s="210" t="s">
        <v>339</v>
      </c>
      <c r="F53" s="210"/>
      <c r="G53" s="210" t="s">
        <v>330</v>
      </c>
      <c r="H53" s="214"/>
      <c r="I53" s="66"/>
      <c r="J53" s="63" t="s">
        <v>2</v>
      </c>
      <c r="K53" s="64"/>
      <c r="L53" s="64"/>
      <c r="M53" s="65"/>
    </row>
    <row r="54" spans="1:13" ht="15" thickBot="1">
      <c r="A54" s="207"/>
      <c r="B54" s="10"/>
      <c r="C54" s="10"/>
      <c r="D54" s="121"/>
      <c r="E54" s="10"/>
      <c r="F54" s="10"/>
      <c r="G54" s="362"/>
      <c r="H54" s="348"/>
      <c r="I54" s="363"/>
      <c r="J54" s="61" t="s">
        <v>2</v>
      </c>
      <c r="K54" s="61"/>
      <c r="L54" s="61"/>
      <c r="M54" s="62"/>
    </row>
    <row r="55" spans="1:13" ht="21.5" thickBot="1">
      <c r="A55" s="207"/>
      <c r="B55" s="44" t="s">
        <v>336</v>
      </c>
      <c r="C55" s="44" t="s">
        <v>338</v>
      </c>
      <c r="D55" s="44" t="s">
        <v>23</v>
      </c>
      <c r="E55" s="209" t="s">
        <v>340</v>
      </c>
      <c r="F55" s="209"/>
      <c r="G55" s="211"/>
      <c r="H55" s="212"/>
      <c r="I55" s="213"/>
      <c r="J55" s="15" t="s">
        <v>1</v>
      </c>
      <c r="K55" s="16"/>
      <c r="L55" s="16"/>
      <c r="M55" s="17"/>
    </row>
    <row r="56" spans="1:13" ht="15" thickBot="1">
      <c r="A56" s="208"/>
      <c r="B56" s="11"/>
      <c r="C56" s="11"/>
      <c r="D56" s="12"/>
      <c r="E56" s="13" t="s">
        <v>4</v>
      </c>
      <c r="F56" s="14"/>
      <c r="G56" s="359"/>
      <c r="H56" s="360"/>
      <c r="I56" s="361"/>
      <c r="J56" s="15" t="s">
        <v>0</v>
      </c>
      <c r="K56" s="16"/>
      <c r="L56" s="16"/>
      <c r="M56" s="17"/>
    </row>
    <row r="57" spans="1:13" ht="22" thickTop="1" thickBot="1">
      <c r="A57" s="206">
        <f t="shared" ref="A57" si="7">A53+1</f>
        <v>11</v>
      </c>
      <c r="B57" s="60" t="s">
        <v>335</v>
      </c>
      <c r="C57" s="60" t="s">
        <v>337</v>
      </c>
      <c r="D57" s="60" t="s">
        <v>24</v>
      </c>
      <c r="E57" s="210" t="s">
        <v>339</v>
      </c>
      <c r="F57" s="210"/>
      <c r="G57" s="210" t="s">
        <v>330</v>
      </c>
      <c r="H57" s="214"/>
      <c r="I57" s="66"/>
      <c r="J57" s="63" t="s">
        <v>2</v>
      </c>
      <c r="K57" s="64"/>
      <c r="L57" s="64"/>
      <c r="M57" s="65"/>
    </row>
    <row r="58" spans="1:13" ht="15" thickBot="1">
      <c r="A58" s="207"/>
      <c r="B58" s="10"/>
      <c r="C58" s="10"/>
      <c r="D58" s="121"/>
      <c r="E58" s="10"/>
      <c r="F58" s="10"/>
      <c r="G58" s="362"/>
      <c r="H58" s="348"/>
      <c r="I58" s="363"/>
      <c r="J58" s="61" t="s">
        <v>2</v>
      </c>
      <c r="K58" s="61"/>
      <c r="L58" s="61"/>
      <c r="M58" s="62"/>
    </row>
    <row r="59" spans="1:13" ht="21.5" thickBot="1">
      <c r="A59" s="207"/>
      <c r="B59" s="44" t="s">
        <v>336</v>
      </c>
      <c r="C59" s="44" t="s">
        <v>338</v>
      </c>
      <c r="D59" s="44" t="s">
        <v>23</v>
      </c>
      <c r="E59" s="209" t="s">
        <v>340</v>
      </c>
      <c r="F59" s="209"/>
      <c r="G59" s="211"/>
      <c r="H59" s="212"/>
      <c r="I59" s="213"/>
      <c r="J59" s="15" t="s">
        <v>1</v>
      </c>
      <c r="K59" s="16"/>
      <c r="L59" s="16"/>
      <c r="M59" s="17"/>
    </row>
    <row r="60" spans="1:13" ht="15" thickBot="1">
      <c r="A60" s="208"/>
      <c r="B60" s="11"/>
      <c r="C60" s="11"/>
      <c r="D60" s="12"/>
      <c r="E60" s="13" t="s">
        <v>4</v>
      </c>
      <c r="F60" s="14"/>
      <c r="G60" s="359"/>
      <c r="H60" s="360"/>
      <c r="I60" s="361"/>
      <c r="J60" s="15" t="s">
        <v>0</v>
      </c>
      <c r="K60" s="16"/>
      <c r="L60" s="16"/>
      <c r="M60" s="17"/>
    </row>
    <row r="61" spans="1:13" ht="22" thickTop="1" thickBot="1">
      <c r="A61" s="206">
        <f t="shared" ref="A61" si="8">A57+1</f>
        <v>12</v>
      </c>
      <c r="B61" s="60" t="s">
        <v>335</v>
      </c>
      <c r="C61" s="60" t="s">
        <v>337</v>
      </c>
      <c r="D61" s="60" t="s">
        <v>24</v>
      </c>
      <c r="E61" s="210" t="s">
        <v>339</v>
      </c>
      <c r="F61" s="210"/>
      <c r="G61" s="210" t="s">
        <v>330</v>
      </c>
      <c r="H61" s="214"/>
      <c r="I61" s="66"/>
      <c r="J61" s="63" t="s">
        <v>2</v>
      </c>
      <c r="K61" s="64"/>
      <c r="L61" s="64"/>
      <c r="M61" s="65"/>
    </row>
    <row r="62" spans="1:13" ht="15" thickBot="1">
      <c r="A62" s="207"/>
      <c r="B62" s="10"/>
      <c r="C62" s="10"/>
      <c r="D62" s="121"/>
      <c r="E62" s="10"/>
      <c r="F62" s="10"/>
      <c r="G62" s="362"/>
      <c r="H62" s="348"/>
      <c r="I62" s="363"/>
      <c r="J62" s="61" t="s">
        <v>2</v>
      </c>
      <c r="K62" s="61"/>
      <c r="L62" s="61"/>
      <c r="M62" s="62"/>
    </row>
    <row r="63" spans="1:13" ht="21.5" thickBot="1">
      <c r="A63" s="207"/>
      <c r="B63" s="44" t="s">
        <v>336</v>
      </c>
      <c r="C63" s="44" t="s">
        <v>338</v>
      </c>
      <c r="D63" s="44" t="s">
        <v>23</v>
      </c>
      <c r="E63" s="209" t="s">
        <v>340</v>
      </c>
      <c r="F63" s="209"/>
      <c r="G63" s="211"/>
      <c r="H63" s="212"/>
      <c r="I63" s="213"/>
      <c r="J63" s="15" t="s">
        <v>1</v>
      </c>
      <c r="K63" s="16"/>
      <c r="L63" s="16"/>
      <c r="M63" s="17"/>
    </row>
    <row r="64" spans="1:13" ht="15" thickBot="1">
      <c r="A64" s="208"/>
      <c r="B64" s="11"/>
      <c r="C64" s="11"/>
      <c r="D64" s="12"/>
      <c r="E64" s="13" t="s">
        <v>4</v>
      </c>
      <c r="F64" s="14"/>
      <c r="G64" s="359"/>
      <c r="H64" s="360"/>
      <c r="I64" s="361"/>
      <c r="J64" s="15" t="s">
        <v>0</v>
      </c>
      <c r="K64" s="16"/>
      <c r="L64" s="16"/>
      <c r="M64" s="17"/>
    </row>
    <row r="65" spans="1:13" ht="22" thickTop="1" thickBot="1">
      <c r="A65" s="206">
        <f t="shared" ref="A65" si="9">A61+1</f>
        <v>13</v>
      </c>
      <c r="B65" s="60" t="s">
        <v>335</v>
      </c>
      <c r="C65" s="60" t="s">
        <v>337</v>
      </c>
      <c r="D65" s="60" t="s">
        <v>24</v>
      </c>
      <c r="E65" s="210" t="s">
        <v>339</v>
      </c>
      <c r="F65" s="210"/>
      <c r="G65" s="210" t="s">
        <v>330</v>
      </c>
      <c r="H65" s="214"/>
      <c r="I65" s="66"/>
      <c r="J65" s="63" t="s">
        <v>2</v>
      </c>
      <c r="K65" s="64"/>
      <c r="L65" s="64"/>
      <c r="M65" s="65"/>
    </row>
    <row r="66" spans="1:13" ht="15" thickBot="1">
      <c r="A66" s="207"/>
      <c r="B66" s="10"/>
      <c r="C66" s="10"/>
      <c r="D66" s="121"/>
      <c r="E66" s="10"/>
      <c r="F66" s="10"/>
      <c r="G66" s="362"/>
      <c r="H66" s="348"/>
      <c r="I66" s="363"/>
      <c r="J66" s="61" t="s">
        <v>2</v>
      </c>
      <c r="K66" s="61"/>
      <c r="L66" s="61"/>
      <c r="M66" s="62"/>
    </row>
    <row r="67" spans="1:13" ht="21.5" thickBot="1">
      <c r="A67" s="207"/>
      <c r="B67" s="44" t="s">
        <v>336</v>
      </c>
      <c r="C67" s="44" t="s">
        <v>338</v>
      </c>
      <c r="D67" s="44" t="s">
        <v>23</v>
      </c>
      <c r="E67" s="209" t="s">
        <v>340</v>
      </c>
      <c r="F67" s="209"/>
      <c r="G67" s="211"/>
      <c r="H67" s="212"/>
      <c r="I67" s="213"/>
      <c r="J67" s="15" t="s">
        <v>1</v>
      </c>
      <c r="K67" s="16"/>
      <c r="L67" s="16"/>
      <c r="M67" s="17"/>
    </row>
    <row r="68" spans="1:13" ht="15" thickBot="1">
      <c r="A68" s="208"/>
      <c r="B68" s="11"/>
      <c r="C68" s="11"/>
      <c r="D68" s="12"/>
      <c r="E68" s="13" t="s">
        <v>4</v>
      </c>
      <c r="F68" s="14"/>
      <c r="G68" s="359"/>
      <c r="H68" s="360"/>
      <c r="I68" s="361"/>
      <c r="J68" s="15" t="s">
        <v>0</v>
      </c>
      <c r="K68" s="16"/>
      <c r="L68" s="16"/>
      <c r="M68" s="17"/>
    </row>
    <row r="69" spans="1:13" ht="22" thickTop="1" thickBot="1">
      <c r="A69" s="206">
        <f t="shared" ref="A69" si="10">A65+1</f>
        <v>14</v>
      </c>
      <c r="B69" s="60" t="s">
        <v>335</v>
      </c>
      <c r="C69" s="60" t="s">
        <v>337</v>
      </c>
      <c r="D69" s="60" t="s">
        <v>24</v>
      </c>
      <c r="E69" s="210" t="s">
        <v>339</v>
      </c>
      <c r="F69" s="210"/>
      <c r="G69" s="210" t="s">
        <v>330</v>
      </c>
      <c r="H69" s="214"/>
      <c r="I69" s="66"/>
      <c r="J69" s="63" t="s">
        <v>2</v>
      </c>
      <c r="K69" s="64"/>
      <c r="L69" s="64"/>
      <c r="M69" s="65"/>
    </row>
    <row r="70" spans="1:13" ht="15" thickBot="1">
      <c r="A70" s="207"/>
      <c r="B70" s="10"/>
      <c r="C70" s="10"/>
      <c r="D70" s="121"/>
      <c r="E70" s="10"/>
      <c r="F70" s="10"/>
      <c r="G70" s="362"/>
      <c r="H70" s="348"/>
      <c r="I70" s="363"/>
      <c r="J70" s="61" t="s">
        <v>2</v>
      </c>
      <c r="K70" s="61"/>
      <c r="L70" s="61"/>
      <c r="M70" s="62"/>
    </row>
    <row r="71" spans="1:13" ht="21.5" thickBot="1">
      <c r="A71" s="207"/>
      <c r="B71" s="44" t="s">
        <v>336</v>
      </c>
      <c r="C71" s="44" t="s">
        <v>338</v>
      </c>
      <c r="D71" s="44" t="s">
        <v>23</v>
      </c>
      <c r="E71" s="209" t="s">
        <v>340</v>
      </c>
      <c r="F71" s="209"/>
      <c r="G71" s="211"/>
      <c r="H71" s="212"/>
      <c r="I71" s="213"/>
      <c r="J71" s="15" t="s">
        <v>1</v>
      </c>
      <c r="K71" s="16"/>
      <c r="L71" s="16"/>
      <c r="M71" s="17"/>
    </row>
    <row r="72" spans="1:13" ht="15" thickBot="1">
      <c r="A72" s="208"/>
      <c r="B72" s="11"/>
      <c r="C72" s="11"/>
      <c r="D72" s="12"/>
      <c r="E72" s="13" t="s">
        <v>4</v>
      </c>
      <c r="F72" s="14"/>
      <c r="G72" s="359"/>
      <c r="H72" s="360"/>
      <c r="I72" s="361"/>
      <c r="J72" s="15" t="s">
        <v>0</v>
      </c>
      <c r="K72" s="16"/>
      <c r="L72" s="16"/>
      <c r="M72" s="17"/>
    </row>
    <row r="73" spans="1:13" ht="22" thickTop="1" thickBot="1">
      <c r="A73" s="206">
        <f t="shared" ref="A73" si="11">A69+1</f>
        <v>15</v>
      </c>
      <c r="B73" s="60" t="s">
        <v>335</v>
      </c>
      <c r="C73" s="60" t="s">
        <v>337</v>
      </c>
      <c r="D73" s="60" t="s">
        <v>24</v>
      </c>
      <c r="E73" s="210" t="s">
        <v>339</v>
      </c>
      <c r="F73" s="210"/>
      <c r="G73" s="210" t="s">
        <v>330</v>
      </c>
      <c r="H73" s="214"/>
      <c r="I73" s="66"/>
      <c r="J73" s="63" t="s">
        <v>2</v>
      </c>
      <c r="K73" s="64"/>
      <c r="L73" s="64"/>
      <c r="M73" s="65"/>
    </row>
    <row r="74" spans="1:13" ht="15" thickBot="1">
      <c r="A74" s="207"/>
      <c r="B74" s="10"/>
      <c r="C74" s="10"/>
      <c r="D74" s="121"/>
      <c r="E74" s="10"/>
      <c r="F74" s="10"/>
      <c r="G74" s="362"/>
      <c r="H74" s="348"/>
      <c r="I74" s="363"/>
      <c r="J74" s="61" t="s">
        <v>2</v>
      </c>
      <c r="K74" s="61"/>
      <c r="L74" s="61"/>
      <c r="M74" s="62"/>
    </row>
    <row r="75" spans="1:13" ht="21.5" thickBot="1">
      <c r="A75" s="207"/>
      <c r="B75" s="44" t="s">
        <v>336</v>
      </c>
      <c r="C75" s="44" t="s">
        <v>338</v>
      </c>
      <c r="D75" s="44" t="s">
        <v>23</v>
      </c>
      <c r="E75" s="209" t="s">
        <v>340</v>
      </c>
      <c r="F75" s="209"/>
      <c r="G75" s="211"/>
      <c r="H75" s="212"/>
      <c r="I75" s="213"/>
      <c r="J75" s="15" t="s">
        <v>1</v>
      </c>
      <c r="K75" s="16"/>
      <c r="L75" s="16"/>
      <c r="M75" s="17"/>
    </row>
    <row r="76" spans="1:13" ht="15" thickBot="1">
      <c r="A76" s="208"/>
      <c r="B76" s="11"/>
      <c r="C76" s="11"/>
      <c r="D76" s="12"/>
      <c r="E76" s="13" t="s">
        <v>4</v>
      </c>
      <c r="F76" s="14"/>
      <c r="G76" s="359"/>
      <c r="H76" s="360"/>
      <c r="I76" s="361"/>
      <c r="J76" s="15" t="s">
        <v>0</v>
      </c>
      <c r="K76" s="16"/>
      <c r="L76" s="16"/>
      <c r="M76" s="17"/>
    </row>
    <row r="77" spans="1:13" ht="22" thickTop="1" thickBot="1">
      <c r="A77" s="206">
        <f t="shared" ref="A77" si="12">A73+1</f>
        <v>16</v>
      </c>
      <c r="B77" s="60" t="s">
        <v>335</v>
      </c>
      <c r="C77" s="60" t="s">
        <v>337</v>
      </c>
      <c r="D77" s="60" t="s">
        <v>24</v>
      </c>
      <c r="E77" s="210" t="s">
        <v>339</v>
      </c>
      <c r="F77" s="210"/>
      <c r="G77" s="210" t="s">
        <v>330</v>
      </c>
      <c r="H77" s="214"/>
      <c r="I77" s="66"/>
      <c r="J77" s="63" t="s">
        <v>2</v>
      </c>
      <c r="K77" s="64"/>
      <c r="L77" s="64"/>
      <c r="M77" s="65"/>
    </row>
    <row r="78" spans="1:13" ht="15" thickBot="1">
      <c r="A78" s="207"/>
      <c r="B78" s="10"/>
      <c r="C78" s="10"/>
      <c r="D78" s="121"/>
      <c r="E78" s="10"/>
      <c r="F78" s="10"/>
      <c r="G78" s="362"/>
      <c r="H78" s="348"/>
      <c r="I78" s="363"/>
      <c r="J78" s="61" t="s">
        <v>2</v>
      </c>
      <c r="K78" s="61"/>
      <c r="L78" s="61"/>
      <c r="M78" s="62"/>
    </row>
    <row r="79" spans="1:13" ht="21.5" thickBot="1">
      <c r="A79" s="207"/>
      <c r="B79" s="44" t="s">
        <v>336</v>
      </c>
      <c r="C79" s="44" t="s">
        <v>338</v>
      </c>
      <c r="D79" s="44" t="s">
        <v>23</v>
      </c>
      <c r="E79" s="209" t="s">
        <v>340</v>
      </c>
      <c r="F79" s="209"/>
      <c r="G79" s="211"/>
      <c r="H79" s="212"/>
      <c r="I79" s="213"/>
      <c r="J79" s="15" t="s">
        <v>1</v>
      </c>
      <c r="K79" s="16"/>
      <c r="L79" s="16"/>
      <c r="M79" s="17"/>
    </row>
    <row r="80" spans="1:13" ht="15" thickBot="1">
      <c r="A80" s="208"/>
      <c r="B80" s="11"/>
      <c r="C80" s="11"/>
      <c r="D80" s="12"/>
      <c r="E80" s="13" t="s">
        <v>4</v>
      </c>
      <c r="F80" s="14"/>
      <c r="G80" s="359"/>
      <c r="H80" s="360"/>
      <c r="I80" s="361"/>
      <c r="J80" s="15" t="s">
        <v>0</v>
      </c>
      <c r="K80" s="16"/>
      <c r="L80" s="16"/>
      <c r="M80" s="17"/>
    </row>
    <row r="81" spans="1:13" ht="22" thickTop="1" thickBot="1">
      <c r="A81" s="206">
        <f t="shared" ref="A81" si="13">A77+1</f>
        <v>17</v>
      </c>
      <c r="B81" s="60" t="s">
        <v>335</v>
      </c>
      <c r="C81" s="60" t="s">
        <v>337</v>
      </c>
      <c r="D81" s="60" t="s">
        <v>24</v>
      </c>
      <c r="E81" s="210" t="s">
        <v>339</v>
      </c>
      <c r="F81" s="210"/>
      <c r="G81" s="210" t="s">
        <v>330</v>
      </c>
      <c r="H81" s="214"/>
      <c r="I81" s="66"/>
      <c r="J81" s="63" t="s">
        <v>2</v>
      </c>
      <c r="K81" s="64"/>
      <c r="L81" s="64"/>
      <c r="M81" s="65"/>
    </row>
    <row r="82" spans="1:13" ht="15" thickBot="1">
      <c r="A82" s="207"/>
      <c r="B82" s="10"/>
      <c r="C82" s="10"/>
      <c r="D82" s="121"/>
      <c r="E82" s="10"/>
      <c r="F82" s="10"/>
      <c r="G82" s="362"/>
      <c r="H82" s="348"/>
      <c r="I82" s="363"/>
      <c r="J82" s="61" t="s">
        <v>2</v>
      </c>
      <c r="K82" s="61"/>
      <c r="L82" s="61"/>
      <c r="M82" s="62"/>
    </row>
    <row r="83" spans="1:13" ht="21.5" thickBot="1">
      <c r="A83" s="207"/>
      <c r="B83" s="44" t="s">
        <v>336</v>
      </c>
      <c r="C83" s="44" t="s">
        <v>338</v>
      </c>
      <c r="D83" s="44" t="s">
        <v>23</v>
      </c>
      <c r="E83" s="209" t="s">
        <v>340</v>
      </c>
      <c r="F83" s="209"/>
      <c r="G83" s="211"/>
      <c r="H83" s="212"/>
      <c r="I83" s="213"/>
      <c r="J83" s="15" t="s">
        <v>1</v>
      </c>
      <c r="K83" s="16"/>
      <c r="L83" s="16"/>
      <c r="M83" s="17"/>
    </row>
    <row r="84" spans="1:13" ht="15" thickBot="1">
      <c r="A84" s="208"/>
      <c r="B84" s="11"/>
      <c r="C84" s="11"/>
      <c r="D84" s="12"/>
      <c r="E84" s="13" t="s">
        <v>4</v>
      </c>
      <c r="F84" s="14"/>
      <c r="G84" s="359"/>
      <c r="H84" s="360"/>
      <c r="I84" s="361"/>
      <c r="J84" s="15" t="s">
        <v>0</v>
      </c>
      <c r="K84" s="16"/>
      <c r="L84" s="16"/>
      <c r="M84" s="17"/>
    </row>
    <row r="85" spans="1:13" ht="22" thickTop="1" thickBot="1">
      <c r="A85" s="206">
        <f t="shared" ref="A85" si="14">A81+1</f>
        <v>18</v>
      </c>
      <c r="B85" s="60" t="s">
        <v>335</v>
      </c>
      <c r="C85" s="60" t="s">
        <v>337</v>
      </c>
      <c r="D85" s="60" t="s">
        <v>24</v>
      </c>
      <c r="E85" s="210" t="s">
        <v>339</v>
      </c>
      <c r="F85" s="210"/>
      <c r="G85" s="210" t="s">
        <v>330</v>
      </c>
      <c r="H85" s="214"/>
      <c r="I85" s="66"/>
      <c r="J85" s="63" t="s">
        <v>2</v>
      </c>
      <c r="K85" s="64"/>
      <c r="L85" s="64"/>
      <c r="M85" s="65"/>
    </row>
    <row r="86" spans="1:13" ht="15" thickBot="1">
      <c r="A86" s="207"/>
      <c r="B86" s="10"/>
      <c r="C86" s="10"/>
      <c r="D86" s="121"/>
      <c r="E86" s="10"/>
      <c r="F86" s="10"/>
      <c r="G86" s="362"/>
      <c r="H86" s="348"/>
      <c r="I86" s="363"/>
      <c r="J86" s="61" t="s">
        <v>2</v>
      </c>
      <c r="K86" s="61"/>
      <c r="L86" s="61"/>
      <c r="M86" s="62"/>
    </row>
    <row r="87" spans="1:13" ht="21.5" thickBot="1">
      <c r="A87" s="207"/>
      <c r="B87" s="44" t="s">
        <v>336</v>
      </c>
      <c r="C87" s="44" t="s">
        <v>338</v>
      </c>
      <c r="D87" s="44" t="s">
        <v>23</v>
      </c>
      <c r="E87" s="209" t="s">
        <v>340</v>
      </c>
      <c r="F87" s="209"/>
      <c r="G87" s="211"/>
      <c r="H87" s="212"/>
      <c r="I87" s="213"/>
      <c r="J87" s="15" t="s">
        <v>1</v>
      </c>
      <c r="K87" s="16"/>
      <c r="L87" s="16"/>
      <c r="M87" s="17"/>
    </row>
    <row r="88" spans="1:13" ht="15" thickBot="1">
      <c r="A88" s="208"/>
      <c r="B88" s="11"/>
      <c r="C88" s="11"/>
      <c r="D88" s="12"/>
      <c r="E88" s="13" t="s">
        <v>4</v>
      </c>
      <c r="F88" s="14"/>
      <c r="G88" s="359"/>
      <c r="H88" s="360"/>
      <c r="I88" s="361"/>
      <c r="J88" s="15" t="s">
        <v>0</v>
      </c>
      <c r="K88" s="16"/>
      <c r="L88" s="16"/>
      <c r="M88" s="17"/>
    </row>
    <row r="89" spans="1:13" ht="22" thickTop="1" thickBot="1">
      <c r="A89" s="206">
        <f t="shared" ref="A89" si="15">A85+1</f>
        <v>19</v>
      </c>
      <c r="B89" s="60" t="s">
        <v>335</v>
      </c>
      <c r="C89" s="60" t="s">
        <v>337</v>
      </c>
      <c r="D89" s="60" t="s">
        <v>24</v>
      </c>
      <c r="E89" s="210" t="s">
        <v>339</v>
      </c>
      <c r="F89" s="210"/>
      <c r="G89" s="210" t="s">
        <v>330</v>
      </c>
      <c r="H89" s="214"/>
      <c r="I89" s="66"/>
      <c r="J89" s="63" t="s">
        <v>2</v>
      </c>
      <c r="K89" s="64"/>
      <c r="L89" s="64"/>
      <c r="M89" s="65"/>
    </row>
    <row r="90" spans="1:13" ht="15" thickBot="1">
      <c r="A90" s="207"/>
      <c r="B90" s="10"/>
      <c r="C90" s="10"/>
      <c r="D90" s="121"/>
      <c r="E90" s="10"/>
      <c r="F90" s="10"/>
      <c r="G90" s="362"/>
      <c r="H90" s="348"/>
      <c r="I90" s="363"/>
      <c r="J90" s="61" t="s">
        <v>2</v>
      </c>
      <c r="K90" s="61"/>
      <c r="L90" s="61"/>
      <c r="M90" s="62"/>
    </row>
    <row r="91" spans="1:13" ht="21.5" thickBot="1">
      <c r="A91" s="207"/>
      <c r="B91" s="44" t="s">
        <v>336</v>
      </c>
      <c r="C91" s="44" t="s">
        <v>338</v>
      </c>
      <c r="D91" s="44" t="s">
        <v>23</v>
      </c>
      <c r="E91" s="209" t="s">
        <v>340</v>
      </c>
      <c r="F91" s="209"/>
      <c r="G91" s="211"/>
      <c r="H91" s="212"/>
      <c r="I91" s="213"/>
      <c r="J91" s="15" t="s">
        <v>1</v>
      </c>
      <c r="K91" s="16"/>
      <c r="L91" s="16"/>
      <c r="M91" s="17"/>
    </row>
    <row r="92" spans="1:13" ht="15" thickBot="1">
      <c r="A92" s="208"/>
      <c r="B92" s="11"/>
      <c r="C92" s="11"/>
      <c r="D92" s="12"/>
      <c r="E92" s="13" t="s">
        <v>4</v>
      </c>
      <c r="F92" s="14"/>
      <c r="G92" s="359"/>
      <c r="H92" s="360"/>
      <c r="I92" s="361"/>
      <c r="J92" s="15" t="s">
        <v>0</v>
      </c>
      <c r="K92" s="16"/>
      <c r="L92" s="16"/>
      <c r="M92" s="17"/>
    </row>
    <row r="93" spans="1:13" ht="22" thickTop="1" thickBot="1">
      <c r="A93" s="206">
        <f t="shared" ref="A93" si="16">A89+1</f>
        <v>20</v>
      </c>
      <c r="B93" s="60" t="s">
        <v>335</v>
      </c>
      <c r="C93" s="60" t="s">
        <v>337</v>
      </c>
      <c r="D93" s="60" t="s">
        <v>24</v>
      </c>
      <c r="E93" s="210" t="s">
        <v>339</v>
      </c>
      <c r="F93" s="210"/>
      <c r="G93" s="210" t="s">
        <v>330</v>
      </c>
      <c r="H93" s="214"/>
      <c r="I93" s="66"/>
      <c r="J93" s="63" t="s">
        <v>2</v>
      </c>
      <c r="K93" s="64"/>
      <c r="L93" s="64"/>
      <c r="M93" s="65"/>
    </row>
    <row r="94" spans="1:13" ht="15" thickBot="1">
      <c r="A94" s="207"/>
      <c r="B94" s="10"/>
      <c r="C94" s="10"/>
      <c r="D94" s="121"/>
      <c r="E94" s="10"/>
      <c r="F94" s="10"/>
      <c r="G94" s="362"/>
      <c r="H94" s="348"/>
      <c r="I94" s="363"/>
      <c r="J94" s="61" t="s">
        <v>2</v>
      </c>
      <c r="K94" s="61"/>
      <c r="L94" s="61"/>
      <c r="M94" s="62"/>
    </row>
    <row r="95" spans="1:13" ht="21.5" thickBot="1">
      <c r="A95" s="207"/>
      <c r="B95" s="44" t="s">
        <v>336</v>
      </c>
      <c r="C95" s="44" t="s">
        <v>338</v>
      </c>
      <c r="D95" s="44" t="s">
        <v>23</v>
      </c>
      <c r="E95" s="209" t="s">
        <v>340</v>
      </c>
      <c r="F95" s="209"/>
      <c r="G95" s="211"/>
      <c r="H95" s="212"/>
      <c r="I95" s="213"/>
      <c r="J95" s="15" t="s">
        <v>1</v>
      </c>
      <c r="K95" s="16"/>
      <c r="L95" s="16"/>
      <c r="M95" s="17"/>
    </row>
    <row r="96" spans="1:13" ht="15" thickBot="1">
      <c r="A96" s="208"/>
      <c r="B96" s="11"/>
      <c r="C96" s="11"/>
      <c r="D96" s="12"/>
      <c r="E96" s="13" t="s">
        <v>4</v>
      </c>
      <c r="F96" s="14"/>
      <c r="G96" s="359"/>
      <c r="H96" s="360"/>
      <c r="I96" s="361"/>
      <c r="J96" s="15" t="s">
        <v>0</v>
      </c>
      <c r="K96" s="16"/>
      <c r="L96" s="16"/>
      <c r="M96" s="17"/>
    </row>
    <row r="97" spans="1:13" ht="22" thickTop="1" thickBot="1">
      <c r="A97" s="206">
        <f t="shared" ref="A97" si="17">A93+1</f>
        <v>21</v>
      </c>
      <c r="B97" s="60" t="s">
        <v>335</v>
      </c>
      <c r="C97" s="60" t="s">
        <v>337</v>
      </c>
      <c r="D97" s="60" t="s">
        <v>24</v>
      </c>
      <c r="E97" s="210" t="s">
        <v>339</v>
      </c>
      <c r="F97" s="210"/>
      <c r="G97" s="210" t="s">
        <v>330</v>
      </c>
      <c r="H97" s="214"/>
      <c r="I97" s="66"/>
      <c r="J97" s="63" t="s">
        <v>2</v>
      </c>
      <c r="K97" s="64"/>
      <c r="L97" s="64"/>
      <c r="M97" s="65"/>
    </row>
    <row r="98" spans="1:13" ht="15" thickBot="1">
      <c r="A98" s="207"/>
      <c r="B98" s="10"/>
      <c r="C98" s="10"/>
      <c r="D98" s="121"/>
      <c r="E98" s="10"/>
      <c r="F98" s="10"/>
      <c r="G98" s="362"/>
      <c r="H98" s="348"/>
      <c r="I98" s="363"/>
      <c r="J98" s="61" t="s">
        <v>2</v>
      </c>
      <c r="K98" s="61"/>
      <c r="L98" s="61"/>
      <c r="M98" s="62"/>
    </row>
    <row r="99" spans="1:13" ht="21.5" thickBot="1">
      <c r="A99" s="207"/>
      <c r="B99" s="44" t="s">
        <v>336</v>
      </c>
      <c r="C99" s="44" t="s">
        <v>338</v>
      </c>
      <c r="D99" s="44" t="s">
        <v>23</v>
      </c>
      <c r="E99" s="209" t="s">
        <v>340</v>
      </c>
      <c r="F99" s="209"/>
      <c r="G99" s="211"/>
      <c r="H99" s="212"/>
      <c r="I99" s="213"/>
      <c r="J99" s="15" t="s">
        <v>1</v>
      </c>
      <c r="K99" s="16"/>
      <c r="L99" s="16"/>
      <c r="M99" s="17"/>
    </row>
    <row r="100" spans="1:13" ht="15" thickBot="1">
      <c r="A100" s="208"/>
      <c r="B100" s="11"/>
      <c r="C100" s="11"/>
      <c r="D100" s="12"/>
      <c r="E100" s="13" t="s">
        <v>4</v>
      </c>
      <c r="F100" s="14"/>
      <c r="G100" s="359"/>
      <c r="H100" s="360"/>
      <c r="I100" s="361"/>
      <c r="J100" s="15" t="s">
        <v>0</v>
      </c>
      <c r="K100" s="16"/>
      <c r="L100" s="16"/>
      <c r="M100" s="17"/>
    </row>
    <row r="101" spans="1:13" ht="22" thickTop="1" thickBot="1">
      <c r="A101" s="206">
        <f t="shared" ref="A101" si="18">A97+1</f>
        <v>22</v>
      </c>
      <c r="B101" s="60" t="s">
        <v>335</v>
      </c>
      <c r="C101" s="60" t="s">
        <v>337</v>
      </c>
      <c r="D101" s="60" t="s">
        <v>24</v>
      </c>
      <c r="E101" s="210" t="s">
        <v>339</v>
      </c>
      <c r="F101" s="210"/>
      <c r="G101" s="210" t="s">
        <v>330</v>
      </c>
      <c r="H101" s="214"/>
      <c r="I101" s="66"/>
      <c r="J101" s="63" t="s">
        <v>2</v>
      </c>
      <c r="K101" s="64"/>
      <c r="L101" s="64"/>
      <c r="M101" s="65"/>
    </row>
    <row r="102" spans="1:13" ht="15" thickBot="1">
      <c r="A102" s="207"/>
      <c r="B102" s="10"/>
      <c r="C102" s="10"/>
      <c r="D102" s="121"/>
      <c r="E102" s="10"/>
      <c r="F102" s="10"/>
      <c r="G102" s="362"/>
      <c r="H102" s="348"/>
      <c r="I102" s="363"/>
      <c r="J102" s="61" t="s">
        <v>2</v>
      </c>
      <c r="K102" s="61"/>
      <c r="L102" s="61"/>
      <c r="M102" s="62"/>
    </row>
    <row r="103" spans="1:13" ht="21.5" thickBot="1">
      <c r="A103" s="207"/>
      <c r="B103" s="44" t="s">
        <v>336</v>
      </c>
      <c r="C103" s="44" t="s">
        <v>338</v>
      </c>
      <c r="D103" s="44" t="s">
        <v>23</v>
      </c>
      <c r="E103" s="209" t="s">
        <v>340</v>
      </c>
      <c r="F103" s="209"/>
      <c r="G103" s="211"/>
      <c r="H103" s="212"/>
      <c r="I103" s="213"/>
      <c r="J103" s="15" t="s">
        <v>1</v>
      </c>
      <c r="K103" s="16"/>
      <c r="L103" s="16"/>
      <c r="M103" s="17"/>
    </row>
    <row r="104" spans="1:13" ht="15" thickBot="1">
      <c r="A104" s="208"/>
      <c r="B104" s="11"/>
      <c r="C104" s="11"/>
      <c r="D104" s="12"/>
      <c r="E104" s="13" t="s">
        <v>4</v>
      </c>
      <c r="F104" s="14"/>
      <c r="G104" s="359"/>
      <c r="H104" s="360"/>
      <c r="I104" s="361"/>
      <c r="J104" s="15" t="s">
        <v>0</v>
      </c>
      <c r="K104" s="16"/>
      <c r="L104" s="16"/>
      <c r="M104" s="17"/>
    </row>
    <row r="105" spans="1:13" ht="22" thickTop="1" thickBot="1">
      <c r="A105" s="206">
        <f t="shared" ref="A105" si="19">A101+1</f>
        <v>23</v>
      </c>
      <c r="B105" s="60" t="s">
        <v>335</v>
      </c>
      <c r="C105" s="60" t="s">
        <v>337</v>
      </c>
      <c r="D105" s="60" t="s">
        <v>24</v>
      </c>
      <c r="E105" s="210" t="s">
        <v>339</v>
      </c>
      <c r="F105" s="210"/>
      <c r="G105" s="210" t="s">
        <v>330</v>
      </c>
      <c r="H105" s="214"/>
      <c r="I105" s="66"/>
      <c r="J105" s="63" t="s">
        <v>2</v>
      </c>
      <c r="K105" s="64"/>
      <c r="L105" s="64"/>
      <c r="M105" s="65"/>
    </row>
    <row r="106" spans="1:13" ht="15" thickBot="1">
      <c r="A106" s="207"/>
      <c r="B106" s="10"/>
      <c r="C106" s="10"/>
      <c r="D106" s="121"/>
      <c r="E106" s="10"/>
      <c r="F106" s="10"/>
      <c r="G106" s="362"/>
      <c r="H106" s="348"/>
      <c r="I106" s="363"/>
      <c r="J106" s="61" t="s">
        <v>2</v>
      </c>
      <c r="K106" s="61"/>
      <c r="L106" s="61"/>
      <c r="M106" s="62"/>
    </row>
    <row r="107" spans="1:13" ht="21.5" thickBot="1">
      <c r="A107" s="207"/>
      <c r="B107" s="44" t="s">
        <v>336</v>
      </c>
      <c r="C107" s="44" t="s">
        <v>338</v>
      </c>
      <c r="D107" s="44" t="s">
        <v>23</v>
      </c>
      <c r="E107" s="209" t="s">
        <v>340</v>
      </c>
      <c r="F107" s="209"/>
      <c r="G107" s="211"/>
      <c r="H107" s="212"/>
      <c r="I107" s="213"/>
      <c r="J107" s="15" t="s">
        <v>1</v>
      </c>
      <c r="K107" s="16"/>
      <c r="L107" s="16"/>
      <c r="M107" s="17"/>
    </row>
    <row r="108" spans="1:13" ht="15" thickBot="1">
      <c r="A108" s="208"/>
      <c r="B108" s="11"/>
      <c r="C108" s="11"/>
      <c r="D108" s="12"/>
      <c r="E108" s="13" t="s">
        <v>4</v>
      </c>
      <c r="F108" s="14"/>
      <c r="G108" s="359"/>
      <c r="H108" s="360"/>
      <c r="I108" s="361"/>
      <c r="J108" s="15" t="s">
        <v>0</v>
      </c>
      <c r="K108" s="16"/>
      <c r="L108" s="16"/>
      <c r="M108" s="17"/>
    </row>
    <row r="109" spans="1:13" ht="22" thickTop="1" thickBot="1">
      <c r="A109" s="206">
        <f t="shared" ref="A109" si="20">A105+1</f>
        <v>24</v>
      </c>
      <c r="B109" s="60" t="s">
        <v>335</v>
      </c>
      <c r="C109" s="60" t="s">
        <v>337</v>
      </c>
      <c r="D109" s="60" t="s">
        <v>24</v>
      </c>
      <c r="E109" s="210" t="s">
        <v>339</v>
      </c>
      <c r="F109" s="210"/>
      <c r="G109" s="210" t="s">
        <v>330</v>
      </c>
      <c r="H109" s="214"/>
      <c r="I109" s="66"/>
      <c r="J109" s="63" t="s">
        <v>2</v>
      </c>
      <c r="K109" s="64"/>
      <c r="L109" s="64"/>
      <c r="M109" s="65"/>
    </row>
    <row r="110" spans="1:13" ht="15" thickBot="1">
      <c r="A110" s="207"/>
      <c r="B110" s="10"/>
      <c r="C110" s="10"/>
      <c r="D110" s="121"/>
      <c r="E110" s="10"/>
      <c r="F110" s="10"/>
      <c r="G110" s="362"/>
      <c r="H110" s="348"/>
      <c r="I110" s="363"/>
      <c r="J110" s="61" t="s">
        <v>2</v>
      </c>
      <c r="K110" s="61"/>
      <c r="L110" s="61"/>
      <c r="M110" s="62"/>
    </row>
    <row r="111" spans="1:13" ht="21.5" thickBot="1">
      <c r="A111" s="207"/>
      <c r="B111" s="44" t="s">
        <v>336</v>
      </c>
      <c r="C111" s="44" t="s">
        <v>338</v>
      </c>
      <c r="D111" s="44" t="s">
        <v>23</v>
      </c>
      <c r="E111" s="209" t="s">
        <v>340</v>
      </c>
      <c r="F111" s="209"/>
      <c r="G111" s="211"/>
      <c r="H111" s="212"/>
      <c r="I111" s="213"/>
      <c r="J111" s="15" t="s">
        <v>1</v>
      </c>
      <c r="K111" s="16"/>
      <c r="L111" s="16"/>
      <c r="M111" s="17"/>
    </row>
    <row r="112" spans="1:13" ht="15" thickBot="1">
      <c r="A112" s="208"/>
      <c r="B112" s="11"/>
      <c r="C112" s="11"/>
      <c r="D112" s="12"/>
      <c r="E112" s="13" t="s">
        <v>4</v>
      </c>
      <c r="F112" s="14"/>
      <c r="G112" s="359"/>
      <c r="H112" s="360"/>
      <c r="I112" s="361"/>
      <c r="J112" s="15" t="s">
        <v>0</v>
      </c>
      <c r="K112" s="16"/>
      <c r="L112" s="16"/>
      <c r="M112" s="17"/>
    </row>
    <row r="113" spans="1:13" ht="22" thickTop="1" thickBot="1">
      <c r="A113" s="206">
        <f t="shared" ref="A113" si="21">A109+1</f>
        <v>25</v>
      </c>
      <c r="B113" s="60" t="s">
        <v>335</v>
      </c>
      <c r="C113" s="60" t="s">
        <v>337</v>
      </c>
      <c r="D113" s="60" t="s">
        <v>24</v>
      </c>
      <c r="E113" s="210" t="s">
        <v>339</v>
      </c>
      <c r="F113" s="210"/>
      <c r="G113" s="210" t="s">
        <v>330</v>
      </c>
      <c r="H113" s="214"/>
      <c r="I113" s="66"/>
      <c r="J113" s="63" t="s">
        <v>2</v>
      </c>
      <c r="K113" s="64"/>
      <c r="L113" s="64"/>
      <c r="M113" s="65"/>
    </row>
    <row r="114" spans="1:13" ht="15" thickBot="1">
      <c r="A114" s="207"/>
      <c r="B114" s="10"/>
      <c r="C114" s="10"/>
      <c r="D114" s="121"/>
      <c r="E114" s="10"/>
      <c r="F114" s="10"/>
      <c r="G114" s="362"/>
      <c r="H114" s="348"/>
      <c r="I114" s="363"/>
      <c r="J114" s="61" t="s">
        <v>2</v>
      </c>
      <c r="K114" s="61"/>
      <c r="L114" s="61"/>
      <c r="M114" s="62"/>
    </row>
    <row r="115" spans="1:13" ht="21.5" thickBot="1">
      <c r="A115" s="207"/>
      <c r="B115" s="44" t="s">
        <v>336</v>
      </c>
      <c r="C115" s="44" t="s">
        <v>338</v>
      </c>
      <c r="D115" s="44" t="s">
        <v>23</v>
      </c>
      <c r="E115" s="209" t="s">
        <v>340</v>
      </c>
      <c r="F115" s="209"/>
      <c r="G115" s="211"/>
      <c r="H115" s="212"/>
      <c r="I115" s="213"/>
      <c r="J115" s="15" t="s">
        <v>1</v>
      </c>
      <c r="K115" s="16"/>
      <c r="L115" s="16"/>
      <c r="M115" s="17"/>
    </row>
    <row r="116" spans="1:13" ht="15" thickBot="1">
      <c r="A116" s="208"/>
      <c r="B116" s="11"/>
      <c r="C116" s="11"/>
      <c r="D116" s="12"/>
      <c r="E116" s="13" t="s">
        <v>4</v>
      </c>
      <c r="F116" s="14"/>
      <c r="G116" s="359"/>
      <c r="H116" s="360"/>
      <c r="I116" s="361"/>
      <c r="J116" s="15" t="s">
        <v>0</v>
      </c>
      <c r="K116" s="16"/>
      <c r="L116" s="16"/>
      <c r="M116" s="17"/>
    </row>
    <row r="117" spans="1:13" ht="22" thickTop="1" thickBot="1">
      <c r="A117" s="206">
        <f t="shared" ref="A117" si="22">A113+1</f>
        <v>26</v>
      </c>
      <c r="B117" s="60" t="s">
        <v>335</v>
      </c>
      <c r="C117" s="60" t="s">
        <v>337</v>
      </c>
      <c r="D117" s="60" t="s">
        <v>24</v>
      </c>
      <c r="E117" s="210" t="s">
        <v>339</v>
      </c>
      <c r="F117" s="210"/>
      <c r="G117" s="210" t="s">
        <v>330</v>
      </c>
      <c r="H117" s="214"/>
      <c r="I117" s="66"/>
      <c r="J117" s="63" t="s">
        <v>2</v>
      </c>
      <c r="K117" s="64"/>
      <c r="L117" s="64"/>
      <c r="M117" s="65"/>
    </row>
    <row r="118" spans="1:13" ht="15" thickBot="1">
      <c r="A118" s="207"/>
      <c r="B118" s="10"/>
      <c r="C118" s="10"/>
      <c r="D118" s="121"/>
      <c r="E118" s="10"/>
      <c r="F118" s="10"/>
      <c r="G118" s="362"/>
      <c r="H118" s="348"/>
      <c r="I118" s="363"/>
      <c r="J118" s="61" t="s">
        <v>2</v>
      </c>
      <c r="K118" s="61"/>
      <c r="L118" s="61"/>
      <c r="M118" s="62"/>
    </row>
    <row r="119" spans="1:13" ht="21.5" thickBot="1">
      <c r="A119" s="207"/>
      <c r="B119" s="44" t="s">
        <v>336</v>
      </c>
      <c r="C119" s="44" t="s">
        <v>338</v>
      </c>
      <c r="D119" s="44" t="s">
        <v>23</v>
      </c>
      <c r="E119" s="209" t="s">
        <v>340</v>
      </c>
      <c r="F119" s="209"/>
      <c r="G119" s="211"/>
      <c r="H119" s="212"/>
      <c r="I119" s="213"/>
      <c r="J119" s="15" t="s">
        <v>1</v>
      </c>
      <c r="K119" s="16"/>
      <c r="L119" s="16"/>
      <c r="M119" s="17"/>
    </row>
    <row r="120" spans="1:13" ht="15" thickBot="1">
      <c r="A120" s="208"/>
      <c r="B120" s="11"/>
      <c r="C120" s="11"/>
      <c r="D120" s="12"/>
      <c r="E120" s="13" t="s">
        <v>4</v>
      </c>
      <c r="F120" s="14"/>
      <c r="G120" s="359"/>
      <c r="H120" s="360"/>
      <c r="I120" s="361"/>
      <c r="J120" s="15" t="s">
        <v>0</v>
      </c>
      <c r="K120" s="16"/>
      <c r="L120" s="16"/>
      <c r="M120" s="17"/>
    </row>
    <row r="121" spans="1:13" ht="22" thickTop="1" thickBot="1">
      <c r="A121" s="206">
        <f t="shared" ref="A121" si="23">A117+1</f>
        <v>27</v>
      </c>
      <c r="B121" s="60" t="s">
        <v>335</v>
      </c>
      <c r="C121" s="60" t="s">
        <v>337</v>
      </c>
      <c r="D121" s="60" t="s">
        <v>24</v>
      </c>
      <c r="E121" s="210" t="s">
        <v>339</v>
      </c>
      <c r="F121" s="210"/>
      <c r="G121" s="210" t="s">
        <v>330</v>
      </c>
      <c r="H121" s="214"/>
      <c r="I121" s="66"/>
      <c r="J121" s="63" t="s">
        <v>2</v>
      </c>
      <c r="K121" s="64"/>
      <c r="L121" s="64"/>
      <c r="M121" s="65"/>
    </row>
    <row r="122" spans="1:13" ht="15" thickBot="1">
      <c r="A122" s="207"/>
      <c r="B122" s="10"/>
      <c r="C122" s="10"/>
      <c r="D122" s="121"/>
      <c r="E122" s="10"/>
      <c r="F122" s="10"/>
      <c r="G122" s="362"/>
      <c r="H122" s="348"/>
      <c r="I122" s="363"/>
      <c r="J122" s="61" t="s">
        <v>2</v>
      </c>
      <c r="K122" s="61"/>
      <c r="L122" s="61"/>
      <c r="M122" s="62"/>
    </row>
    <row r="123" spans="1:13" ht="21.5" thickBot="1">
      <c r="A123" s="207"/>
      <c r="B123" s="44" t="s">
        <v>336</v>
      </c>
      <c r="C123" s="44" t="s">
        <v>338</v>
      </c>
      <c r="D123" s="44" t="s">
        <v>23</v>
      </c>
      <c r="E123" s="209" t="s">
        <v>340</v>
      </c>
      <c r="F123" s="209"/>
      <c r="G123" s="211"/>
      <c r="H123" s="212"/>
      <c r="I123" s="213"/>
      <c r="J123" s="15" t="s">
        <v>1</v>
      </c>
      <c r="K123" s="16"/>
      <c r="L123" s="16"/>
      <c r="M123" s="17"/>
    </row>
    <row r="124" spans="1:13" ht="15" thickBot="1">
      <c r="A124" s="208"/>
      <c r="B124" s="11"/>
      <c r="C124" s="11"/>
      <c r="D124" s="12"/>
      <c r="E124" s="13" t="s">
        <v>4</v>
      </c>
      <c r="F124" s="14"/>
      <c r="G124" s="359"/>
      <c r="H124" s="360"/>
      <c r="I124" s="361"/>
      <c r="J124" s="15" t="s">
        <v>0</v>
      </c>
      <c r="K124" s="16"/>
      <c r="L124" s="16"/>
      <c r="M124" s="17"/>
    </row>
    <row r="125" spans="1:13" ht="22" thickTop="1" thickBot="1">
      <c r="A125" s="206">
        <f t="shared" ref="A125" si="24">A121+1</f>
        <v>28</v>
      </c>
      <c r="B125" s="60" t="s">
        <v>335</v>
      </c>
      <c r="C125" s="60" t="s">
        <v>337</v>
      </c>
      <c r="D125" s="60" t="s">
        <v>24</v>
      </c>
      <c r="E125" s="210" t="s">
        <v>339</v>
      </c>
      <c r="F125" s="210"/>
      <c r="G125" s="210" t="s">
        <v>330</v>
      </c>
      <c r="H125" s="214"/>
      <c r="I125" s="66"/>
      <c r="J125" s="63" t="s">
        <v>2</v>
      </c>
      <c r="K125" s="64"/>
      <c r="L125" s="64"/>
      <c r="M125" s="65"/>
    </row>
    <row r="126" spans="1:13" ht="15" thickBot="1">
      <c r="A126" s="207"/>
      <c r="B126" s="10"/>
      <c r="C126" s="10"/>
      <c r="D126" s="121"/>
      <c r="E126" s="10"/>
      <c r="F126" s="10"/>
      <c r="G126" s="362"/>
      <c r="H126" s="348"/>
      <c r="I126" s="363"/>
      <c r="J126" s="61" t="s">
        <v>2</v>
      </c>
      <c r="K126" s="61"/>
      <c r="L126" s="61"/>
      <c r="M126" s="62"/>
    </row>
    <row r="127" spans="1:13" ht="21.5" thickBot="1">
      <c r="A127" s="207"/>
      <c r="B127" s="44" t="s">
        <v>336</v>
      </c>
      <c r="C127" s="44" t="s">
        <v>338</v>
      </c>
      <c r="D127" s="44" t="s">
        <v>23</v>
      </c>
      <c r="E127" s="209" t="s">
        <v>340</v>
      </c>
      <c r="F127" s="209"/>
      <c r="G127" s="211"/>
      <c r="H127" s="212"/>
      <c r="I127" s="213"/>
      <c r="J127" s="15" t="s">
        <v>1</v>
      </c>
      <c r="K127" s="16"/>
      <c r="L127" s="16"/>
      <c r="M127" s="17"/>
    </row>
    <row r="128" spans="1:13" ht="15" thickBot="1">
      <c r="A128" s="208"/>
      <c r="B128" s="11"/>
      <c r="C128" s="11"/>
      <c r="D128" s="12"/>
      <c r="E128" s="13" t="s">
        <v>4</v>
      </c>
      <c r="F128" s="14"/>
      <c r="G128" s="359"/>
      <c r="H128" s="360"/>
      <c r="I128" s="361"/>
      <c r="J128" s="15" t="s">
        <v>0</v>
      </c>
      <c r="K128" s="16"/>
      <c r="L128" s="16"/>
      <c r="M128" s="17"/>
    </row>
    <row r="129" spans="1:13" ht="22" thickTop="1" thickBot="1">
      <c r="A129" s="206">
        <f t="shared" ref="A129" si="25">A125+1</f>
        <v>29</v>
      </c>
      <c r="B129" s="60" t="s">
        <v>335</v>
      </c>
      <c r="C129" s="60" t="s">
        <v>337</v>
      </c>
      <c r="D129" s="60" t="s">
        <v>24</v>
      </c>
      <c r="E129" s="210" t="s">
        <v>339</v>
      </c>
      <c r="F129" s="210"/>
      <c r="G129" s="210" t="s">
        <v>330</v>
      </c>
      <c r="H129" s="214"/>
      <c r="I129" s="66"/>
      <c r="J129" s="63" t="s">
        <v>2</v>
      </c>
      <c r="K129" s="64"/>
      <c r="L129" s="64"/>
      <c r="M129" s="65"/>
    </row>
    <row r="130" spans="1:13" ht="15" thickBot="1">
      <c r="A130" s="207"/>
      <c r="B130" s="10"/>
      <c r="C130" s="10"/>
      <c r="D130" s="121"/>
      <c r="E130" s="10"/>
      <c r="F130" s="10"/>
      <c r="G130" s="362"/>
      <c r="H130" s="348"/>
      <c r="I130" s="363"/>
      <c r="J130" s="61" t="s">
        <v>2</v>
      </c>
      <c r="K130" s="61"/>
      <c r="L130" s="61"/>
      <c r="M130" s="62"/>
    </row>
    <row r="131" spans="1:13" ht="21.5" thickBot="1">
      <c r="A131" s="207"/>
      <c r="B131" s="44" t="s">
        <v>336</v>
      </c>
      <c r="C131" s="44" t="s">
        <v>338</v>
      </c>
      <c r="D131" s="44" t="s">
        <v>23</v>
      </c>
      <c r="E131" s="209" t="s">
        <v>340</v>
      </c>
      <c r="F131" s="209"/>
      <c r="G131" s="211"/>
      <c r="H131" s="212"/>
      <c r="I131" s="213"/>
      <c r="J131" s="15" t="s">
        <v>1</v>
      </c>
      <c r="K131" s="16"/>
      <c r="L131" s="16"/>
      <c r="M131" s="17"/>
    </row>
    <row r="132" spans="1:13" ht="15" thickBot="1">
      <c r="A132" s="208"/>
      <c r="B132" s="11"/>
      <c r="C132" s="11"/>
      <c r="D132" s="12"/>
      <c r="E132" s="13" t="s">
        <v>4</v>
      </c>
      <c r="F132" s="14"/>
      <c r="G132" s="359"/>
      <c r="H132" s="360"/>
      <c r="I132" s="361"/>
      <c r="J132" s="15" t="s">
        <v>0</v>
      </c>
      <c r="K132" s="16"/>
      <c r="L132" s="16"/>
      <c r="M132" s="17"/>
    </row>
    <row r="133" spans="1:13" ht="22" thickTop="1" thickBot="1">
      <c r="A133" s="206">
        <f t="shared" ref="A133" si="26">A129+1</f>
        <v>30</v>
      </c>
      <c r="B133" s="60" t="s">
        <v>335</v>
      </c>
      <c r="C133" s="60" t="s">
        <v>337</v>
      </c>
      <c r="D133" s="60" t="s">
        <v>24</v>
      </c>
      <c r="E133" s="210" t="s">
        <v>339</v>
      </c>
      <c r="F133" s="210"/>
      <c r="G133" s="210" t="s">
        <v>330</v>
      </c>
      <c r="H133" s="214"/>
      <c r="I133" s="66"/>
      <c r="J133" s="63" t="s">
        <v>2</v>
      </c>
      <c r="K133" s="64"/>
      <c r="L133" s="64"/>
      <c r="M133" s="65"/>
    </row>
    <row r="134" spans="1:13" ht="15" thickBot="1">
      <c r="A134" s="207"/>
      <c r="B134" s="10"/>
      <c r="C134" s="10"/>
      <c r="D134" s="121"/>
      <c r="E134" s="10"/>
      <c r="F134" s="10"/>
      <c r="G134" s="362"/>
      <c r="H134" s="348"/>
      <c r="I134" s="363"/>
      <c r="J134" s="61" t="s">
        <v>2</v>
      </c>
      <c r="K134" s="61"/>
      <c r="L134" s="61"/>
      <c r="M134" s="62"/>
    </row>
    <row r="135" spans="1:13" ht="21.5" thickBot="1">
      <c r="A135" s="207"/>
      <c r="B135" s="44" t="s">
        <v>336</v>
      </c>
      <c r="C135" s="44" t="s">
        <v>338</v>
      </c>
      <c r="D135" s="44" t="s">
        <v>23</v>
      </c>
      <c r="E135" s="209" t="s">
        <v>340</v>
      </c>
      <c r="F135" s="209"/>
      <c r="G135" s="211"/>
      <c r="H135" s="212"/>
      <c r="I135" s="213"/>
      <c r="J135" s="15" t="s">
        <v>1</v>
      </c>
      <c r="K135" s="16"/>
      <c r="L135" s="16"/>
      <c r="M135" s="17"/>
    </row>
    <row r="136" spans="1:13" ht="15" thickBot="1">
      <c r="A136" s="208"/>
      <c r="B136" s="11"/>
      <c r="C136" s="11"/>
      <c r="D136" s="12"/>
      <c r="E136" s="13" t="s">
        <v>4</v>
      </c>
      <c r="F136" s="14"/>
      <c r="G136" s="359"/>
      <c r="H136" s="360"/>
      <c r="I136" s="361"/>
      <c r="J136" s="15" t="s">
        <v>0</v>
      </c>
      <c r="K136" s="16"/>
      <c r="L136" s="16"/>
      <c r="M136" s="17"/>
    </row>
    <row r="137" spans="1:13" ht="22" thickTop="1" thickBot="1">
      <c r="A137" s="206">
        <f t="shared" ref="A137" si="27">A133+1</f>
        <v>31</v>
      </c>
      <c r="B137" s="60" t="s">
        <v>335</v>
      </c>
      <c r="C137" s="60" t="s">
        <v>337</v>
      </c>
      <c r="D137" s="60" t="s">
        <v>24</v>
      </c>
      <c r="E137" s="210" t="s">
        <v>339</v>
      </c>
      <c r="F137" s="210"/>
      <c r="G137" s="210" t="s">
        <v>330</v>
      </c>
      <c r="H137" s="214"/>
      <c r="I137" s="66"/>
      <c r="J137" s="63" t="s">
        <v>2</v>
      </c>
      <c r="K137" s="64"/>
      <c r="L137" s="64"/>
      <c r="M137" s="65"/>
    </row>
    <row r="138" spans="1:13" ht="15" thickBot="1">
      <c r="A138" s="207"/>
      <c r="B138" s="10"/>
      <c r="C138" s="10"/>
      <c r="D138" s="121"/>
      <c r="E138" s="10"/>
      <c r="F138" s="10"/>
      <c r="G138" s="362"/>
      <c r="H138" s="348"/>
      <c r="I138" s="363"/>
      <c r="J138" s="61" t="s">
        <v>2</v>
      </c>
      <c r="K138" s="61"/>
      <c r="L138" s="61"/>
      <c r="M138" s="62"/>
    </row>
    <row r="139" spans="1:13" ht="21.5" thickBot="1">
      <c r="A139" s="207"/>
      <c r="B139" s="44" t="s">
        <v>336</v>
      </c>
      <c r="C139" s="44" t="s">
        <v>338</v>
      </c>
      <c r="D139" s="44" t="s">
        <v>23</v>
      </c>
      <c r="E139" s="209" t="s">
        <v>340</v>
      </c>
      <c r="F139" s="209"/>
      <c r="G139" s="211"/>
      <c r="H139" s="212"/>
      <c r="I139" s="213"/>
      <c r="J139" s="15" t="s">
        <v>1</v>
      </c>
      <c r="K139" s="16"/>
      <c r="L139" s="16"/>
      <c r="M139" s="17"/>
    </row>
    <row r="140" spans="1:13" ht="15" thickBot="1">
      <c r="A140" s="208"/>
      <c r="B140" s="11"/>
      <c r="C140" s="11"/>
      <c r="D140" s="12"/>
      <c r="E140" s="13" t="s">
        <v>4</v>
      </c>
      <c r="F140" s="14"/>
      <c r="G140" s="359"/>
      <c r="H140" s="360"/>
      <c r="I140" s="361"/>
      <c r="J140" s="15" t="s">
        <v>0</v>
      </c>
      <c r="K140" s="16"/>
      <c r="L140" s="16"/>
      <c r="M140" s="17"/>
    </row>
    <row r="141" spans="1:13" ht="22" thickTop="1" thickBot="1">
      <c r="A141" s="206">
        <f t="shared" ref="A141" si="28">A137+1</f>
        <v>32</v>
      </c>
      <c r="B141" s="60" t="s">
        <v>335</v>
      </c>
      <c r="C141" s="60" t="s">
        <v>337</v>
      </c>
      <c r="D141" s="60" t="s">
        <v>24</v>
      </c>
      <c r="E141" s="210" t="s">
        <v>339</v>
      </c>
      <c r="F141" s="210"/>
      <c r="G141" s="210" t="s">
        <v>330</v>
      </c>
      <c r="H141" s="214"/>
      <c r="I141" s="66"/>
      <c r="J141" s="63" t="s">
        <v>2</v>
      </c>
      <c r="K141" s="64"/>
      <c r="L141" s="64"/>
      <c r="M141" s="65"/>
    </row>
    <row r="142" spans="1:13" ht="15" thickBot="1">
      <c r="A142" s="207"/>
      <c r="B142" s="10"/>
      <c r="C142" s="10"/>
      <c r="D142" s="121"/>
      <c r="E142" s="10"/>
      <c r="F142" s="10"/>
      <c r="G142" s="362"/>
      <c r="H142" s="348"/>
      <c r="I142" s="363"/>
      <c r="J142" s="61" t="s">
        <v>2</v>
      </c>
      <c r="K142" s="61"/>
      <c r="L142" s="61"/>
      <c r="M142" s="62"/>
    </row>
    <row r="143" spans="1:13" ht="21.5" thickBot="1">
      <c r="A143" s="207"/>
      <c r="B143" s="44" t="s">
        <v>336</v>
      </c>
      <c r="C143" s="44" t="s">
        <v>338</v>
      </c>
      <c r="D143" s="44" t="s">
        <v>23</v>
      </c>
      <c r="E143" s="209" t="s">
        <v>340</v>
      </c>
      <c r="F143" s="209"/>
      <c r="G143" s="211"/>
      <c r="H143" s="212"/>
      <c r="I143" s="213"/>
      <c r="J143" s="15" t="s">
        <v>1</v>
      </c>
      <c r="K143" s="16"/>
      <c r="L143" s="16"/>
      <c r="M143" s="17"/>
    </row>
    <row r="144" spans="1:13" ht="15" thickBot="1">
      <c r="A144" s="208"/>
      <c r="B144" s="11"/>
      <c r="C144" s="11"/>
      <c r="D144" s="12"/>
      <c r="E144" s="13" t="s">
        <v>4</v>
      </c>
      <c r="F144" s="14"/>
      <c r="G144" s="359"/>
      <c r="H144" s="360"/>
      <c r="I144" s="361"/>
      <c r="J144" s="15" t="s">
        <v>0</v>
      </c>
      <c r="K144" s="16"/>
      <c r="L144" s="16"/>
      <c r="M144" s="17"/>
    </row>
    <row r="145" spans="1:13" ht="22" thickTop="1" thickBot="1">
      <c r="A145" s="206">
        <f t="shared" ref="A145" si="29">A141+1</f>
        <v>33</v>
      </c>
      <c r="B145" s="60" t="s">
        <v>335</v>
      </c>
      <c r="C145" s="60" t="s">
        <v>337</v>
      </c>
      <c r="D145" s="60" t="s">
        <v>24</v>
      </c>
      <c r="E145" s="210" t="s">
        <v>339</v>
      </c>
      <c r="F145" s="210"/>
      <c r="G145" s="210" t="s">
        <v>330</v>
      </c>
      <c r="H145" s="214"/>
      <c r="I145" s="66"/>
      <c r="J145" s="63" t="s">
        <v>2</v>
      </c>
      <c r="K145" s="64"/>
      <c r="L145" s="64"/>
      <c r="M145" s="65"/>
    </row>
    <row r="146" spans="1:13" ht="15" thickBot="1">
      <c r="A146" s="207"/>
      <c r="B146" s="10"/>
      <c r="C146" s="10"/>
      <c r="D146" s="121"/>
      <c r="E146" s="10"/>
      <c r="F146" s="10"/>
      <c r="G146" s="362"/>
      <c r="H146" s="348"/>
      <c r="I146" s="363"/>
      <c r="J146" s="61" t="s">
        <v>2</v>
      </c>
      <c r="K146" s="61"/>
      <c r="L146" s="61"/>
      <c r="M146" s="62"/>
    </row>
    <row r="147" spans="1:13" ht="21.5" thickBot="1">
      <c r="A147" s="207"/>
      <c r="B147" s="44" t="s">
        <v>336</v>
      </c>
      <c r="C147" s="44" t="s">
        <v>338</v>
      </c>
      <c r="D147" s="44" t="s">
        <v>23</v>
      </c>
      <c r="E147" s="209" t="s">
        <v>340</v>
      </c>
      <c r="F147" s="209"/>
      <c r="G147" s="211"/>
      <c r="H147" s="212"/>
      <c r="I147" s="213"/>
      <c r="J147" s="15" t="s">
        <v>1</v>
      </c>
      <c r="K147" s="16"/>
      <c r="L147" s="16"/>
      <c r="M147" s="17"/>
    </row>
    <row r="148" spans="1:13" ht="15" thickBot="1">
      <c r="A148" s="208"/>
      <c r="B148" s="11"/>
      <c r="C148" s="11"/>
      <c r="D148" s="12"/>
      <c r="E148" s="13" t="s">
        <v>4</v>
      </c>
      <c r="F148" s="14"/>
      <c r="G148" s="359"/>
      <c r="H148" s="360"/>
      <c r="I148" s="361"/>
      <c r="J148" s="15" t="s">
        <v>0</v>
      </c>
      <c r="K148" s="16"/>
      <c r="L148" s="16"/>
      <c r="M148" s="17"/>
    </row>
    <row r="149" spans="1:13" ht="22" thickTop="1" thickBot="1">
      <c r="A149" s="206">
        <f t="shared" ref="A149" si="30">A145+1</f>
        <v>34</v>
      </c>
      <c r="B149" s="60" t="s">
        <v>335</v>
      </c>
      <c r="C149" s="60" t="s">
        <v>337</v>
      </c>
      <c r="D149" s="60" t="s">
        <v>24</v>
      </c>
      <c r="E149" s="210" t="s">
        <v>339</v>
      </c>
      <c r="F149" s="210"/>
      <c r="G149" s="210" t="s">
        <v>330</v>
      </c>
      <c r="H149" s="214"/>
      <c r="I149" s="66"/>
      <c r="J149" s="63" t="s">
        <v>2</v>
      </c>
      <c r="K149" s="64"/>
      <c r="L149" s="64"/>
      <c r="M149" s="65"/>
    </row>
    <row r="150" spans="1:13" ht="15" thickBot="1">
      <c r="A150" s="207"/>
      <c r="B150" s="10"/>
      <c r="C150" s="10"/>
      <c r="D150" s="121"/>
      <c r="E150" s="10"/>
      <c r="F150" s="10"/>
      <c r="G150" s="362"/>
      <c r="H150" s="348"/>
      <c r="I150" s="363"/>
      <c r="J150" s="61" t="s">
        <v>2</v>
      </c>
      <c r="K150" s="61"/>
      <c r="L150" s="61"/>
      <c r="M150" s="62"/>
    </row>
    <row r="151" spans="1:13" ht="21.5" thickBot="1">
      <c r="A151" s="207"/>
      <c r="B151" s="44" t="s">
        <v>336</v>
      </c>
      <c r="C151" s="44" t="s">
        <v>338</v>
      </c>
      <c r="D151" s="44" t="s">
        <v>23</v>
      </c>
      <c r="E151" s="209" t="s">
        <v>340</v>
      </c>
      <c r="F151" s="209"/>
      <c r="G151" s="211"/>
      <c r="H151" s="212"/>
      <c r="I151" s="213"/>
      <c r="J151" s="15" t="s">
        <v>1</v>
      </c>
      <c r="K151" s="16"/>
      <c r="L151" s="16"/>
      <c r="M151" s="17"/>
    </row>
    <row r="152" spans="1:13" ht="15" thickBot="1">
      <c r="A152" s="208"/>
      <c r="B152" s="11"/>
      <c r="C152" s="11"/>
      <c r="D152" s="12"/>
      <c r="E152" s="13" t="s">
        <v>4</v>
      </c>
      <c r="F152" s="14"/>
      <c r="G152" s="359"/>
      <c r="H152" s="360"/>
      <c r="I152" s="361"/>
      <c r="J152" s="15" t="s">
        <v>0</v>
      </c>
      <c r="K152" s="16"/>
      <c r="L152" s="16"/>
      <c r="M152" s="17"/>
    </row>
    <row r="153" spans="1:13" ht="22" thickTop="1" thickBot="1">
      <c r="A153" s="206">
        <f t="shared" ref="A153" si="31">A149+1</f>
        <v>35</v>
      </c>
      <c r="B153" s="60" t="s">
        <v>335</v>
      </c>
      <c r="C153" s="60" t="s">
        <v>337</v>
      </c>
      <c r="D153" s="60" t="s">
        <v>24</v>
      </c>
      <c r="E153" s="210" t="s">
        <v>339</v>
      </c>
      <c r="F153" s="210"/>
      <c r="G153" s="210" t="s">
        <v>330</v>
      </c>
      <c r="H153" s="214"/>
      <c r="I153" s="66"/>
      <c r="J153" s="63" t="s">
        <v>2</v>
      </c>
      <c r="K153" s="64"/>
      <c r="L153" s="64"/>
      <c r="M153" s="65"/>
    </row>
    <row r="154" spans="1:13" ht="15" thickBot="1">
      <c r="A154" s="207"/>
      <c r="B154" s="10"/>
      <c r="C154" s="10"/>
      <c r="D154" s="121"/>
      <c r="E154" s="10"/>
      <c r="F154" s="10"/>
      <c r="G154" s="362"/>
      <c r="H154" s="348"/>
      <c r="I154" s="363"/>
      <c r="J154" s="61" t="s">
        <v>2</v>
      </c>
      <c r="K154" s="61"/>
      <c r="L154" s="61"/>
      <c r="M154" s="62"/>
    </row>
    <row r="155" spans="1:13" ht="21.5" thickBot="1">
      <c r="A155" s="207"/>
      <c r="B155" s="44" t="s">
        <v>336</v>
      </c>
      <c r="C155" s="44" t="s">
        <v>338</v>
      </c>
      <c r="D155" s="44" t="s">
        <v>23</v>
      </c>
      <c r="E155" s="209" t="s">
        <v>340</v>
      </c>
      <c r="F155" s="209"/>
      <c r="G155" s="211"/>
      <c r="H155" s="212"/>
      <c r="I155" s="213"/>
      <c r="J155" s="15" t="s">
        <v>1</v>
      </c>
      <c r="K155" s="16"/>
      <c r="L155" s="16"/>
      <c r="M155" s="17"/>
    </row>
    <row r="156" spans="1:13" ht="15" thickBot="1">
      <c r="A156" s="208"/>
      <c r="B156" s="11"/>
      <c r="C156" s="11"/>
      <c r="D156" s="12"/>
      <c r="E156" s="13" t="s">
        <v>4</v>
      </c>
      <c r="F156" s="14"/>
      <c r="G156" s="359"/>
      <c r="H156" s="360"/>
      <c r="I156" s="361"/>
      <c r="J156" s="15" t="s">
        <v>0</v>
      </c>
      <c r="K156" s="16"/>
      <c r="L156" s="16"/>
      <c r="M156" s="17"/>
    </row>
    <row r="157" spans="1:13" ht="22" thickTop="1" thickBot="1">
      <c r="A157" s="206">
        <f t="shared" ref="A157" si="32">A153+1</f>
        <v>36</v>
      </c>
      <c r="B157" s="60" t="s">
        <v>335</v>
      </c>
      <c r="C157" s="60" t="s">
        <v>337</v>
      </c>
      <c r="D157" s="60" t="s">
        <v>24</v>
      </c>
      <c r="E157" s="210" t="s">
        <v>339</v>
      </c>
      <c r="F157" s="210"/>
      <c r="G157" s="210" t="s">
        <v>330</v>
      </c>
      <c r="H157" s="214"/>
      <c r="I157" s="66"/>
      <c r="J157" s="63" t="s">
        <v>2</v>
      </c>
      <c r="K157" s="64"/>
      <c r="L157" s="64"/>
      <c r="M157" s="65"/>
    </row>
    <row r="158" spans="1:13" ht="15" thickBot="1">
      <c r="A158" s="207"/>
      <c r="B158" s="10"/>
      <c r="C158" s="10"/>
      <c r="D158" s="121"/>
      <c r="E158" s="10"/>
      <c r="F158" s="10"/>
      <c r="G158" s="362"/>
      <c r="H158" s="348"/>
      <c r="I158" s="363"/>
      <c r="J158" s="61" t="s">
        <v>2</v>
      </c>
      <c r="K158" s="61"/>
      <c r="L158" s="61"/>
      <c r="M158" s="62"/>
    </row>
    <row r="159" spans="1:13" ht="21.5" thickBot="1">
      <c r="A159" s="207"/>
      <c r="B159" s="44" t="s">
        <v>336</v>
      </c>
      <c r="C159" s="44" t="s">
        <v>338</v>
      </c>
      <c r="D159" s="44" t="s">
        <v>23</v>
      </c>
      <c r="E159" s="209" t="s">
        <v>340</v>
      </c>
      <c r="F159" s="209"/>
      <c r="G159" s="211"/>
      <c r="H159" s="212"/>
      <c r="I159" s="213"/>
      <c r="J159" s="15" t="s">
        <v>1</v>
      </c>
      <c r="K159" s="16"/>
      <c r="L159" s="16"/>
      <c r="M159" s="17"/>
    </row>
    <row r="160" spans="1:13" ht="15" thickBot="1">
      <c r="A160" s="208"/>
      <c r="B160" s="11"/>
      <c r="C160" s="11"/>
      <c r="D160" s="12"/>
      <c r="E160" s="13" t="s">
        <v>4</v>
      </c>
      <c r="F160" s="14"/>
      <c r="G160" s="359"/>
      <c r="H160" s="360"/>
      <c r="I160" s="361"/>
      <c r="J160" s="15" t="s">
        <v>0</v>
      </c>
      <c r="K160" s="16"/>
      <c r="L160" s="16"/>
      <c r="M160" s="17"/>
    </row>
    <row r="161" spans="1:13" ht="22" thickTop="1" thickBot="1">
      <c r="A161" s="206">
        <f t="shared" ref="A161" si="33">A157+1</f>
        <v>37</v>
      </c>
      <c r="B161" s="60" t="s">
        <v>335</v>
      </c>
      <c r="C161" s="60" t="s">
        <v>337</v>
      </c>
      <c r="D161" s="60" t="s">
        <v>24</v>
      </c>
      <c r="E161" s="210" t="s">
        <v>339</v>
      </c>
      <c r="F161" s="210"/>
      <c r="G161" s="210" t="s">
        <v>330</v>
      </c>
      <c r="H161" s="214"/>
      <c r="I161" s="66"/>
      <c r="J161" s="63" t="s">
        <v>2</v>
      </c>
      <c r="K161" s="64"/>
      <c r="L161" s="64"/>
      <c r="M161" s="65"/>
    </row>
    <row r="162" spans="1:13" ht="15" thickBot="1">
      <c r="A162" s="207"/>
      <c r="B162" s="10"/>
      <c r="C162" s="10"/>
      <c r="D162" s="121"/>
      <c r="E162" s="10"/>
      <c r="F162" s="10"/>
      <c r="G162" s="362"/>
      <c r="H162" s="348"/>
      <c r="I162" s="363"/>
      <c r="J162" s="61" t="s">
        <v>2</v>
      </c>
      <c r="K162" s="61"/>
      <c r="L162" s="61"/>
      <c r="M162" s="62"/>
    </row>
    <row r="163" spans="1:13" ht="21.5" thickBot="1">
      <c r="A163" s="207"/>
      <c r="B163" s="44" t="s">
        <v>336</v>
      </c>
      <c r="C163" s="44" t="s">
        <v>338</v>
      </c>
      <c r="D163" s="44" t="s">
        <v>23</v>
      </c>
      <c r="E163" s="209" t="s">
        <v>340</v>
      </c>
      <c r="F163" s="209"/>
      <c r="G163" s="211"/>
      <c r="H163" s="212"/>
      <c r="I163" s="213"/>
      <c r="J163" s="15" t="s">
        <v>1</v>
      </c>
      <c r="K163" s="16"/>
      <c r="L163" s="16"/>
      <c r="M163" s="17"/>
    </row>
    <row r="164" spans="1:13" ht="15" thickBot="1">
      <c r="A164" s="208"/>
      <c r="B164" s="11"/>
      <c r="C164" s="11"/>
      <c r="D164" s="12"/>
      <c r="E164" s="13" t="s">
        <v>4</v>
      </c>
      <c r="F164" s="14"/>
      <c r="G164" s="359"/>
      <c r="H164" s="360"/>
      <c r="I164" s="361"/>
      <c r="J164" s="15" t="s">
        <v>0</v>
      </c>
      <c r="K164" s="16"/>
      <c r="L164" s="16"/>
      <c r="M164" s="17"/>
    </row>
    <row r="165" spans="1:13" ht="22" thickTop="1" thickBot="1">
      <c r="A165" s="206">
        <f t="shared" ref="A165" si="34">A161+1</f>
        <v>38</v>
      </c>
      <c r="B165" s="60" t="s">
        <v>335</v>
      </c>
      <c r="C165" s="60" t="s">
        <v>337</v>
      </c>
      <c r="D165" s="60" t="s">
        <v>24</v>
      </c>
      <c r="E165" s="210" t="s">
        <v>339</v>
      </c>
      <c r="F165" s="210"/>
      <c r="G165" s="210" t="s">
        <v>330</v>
      </c>
      <c r="H165" s="214"/>
      <c r="I165" s="66"/>
      <c r="J165" s="63" t="s">
        <v>2</v>
      </c>
      <c r="K165" s="64"/>
      <c r="L165" s="64"/>
      <c r="M165" s="65"/>
    </row>
    <row r="166" spans="1:13" ht="15" thickBot="1">
      <c r="A166" s="207"/>
      <c r="B166" s="10"/>
      <c r="C166" s="10"/>
      <c r="D166" s="121"/>
      <c r="E166" s="10"/>
      <c r="F166" s="10"/>
      <c r="G166" s="362"/>
      <c r="H166" s="348"/>
      <c r="I166" s="363"/>
      <c r="J166" s="61" t="s">
        <v>2</v>
      </c>
      <c r="K166" s="61"/>
      <c r="L166" s="61"/>
      <c r="M166" s="62"/>
    </row>
    <row r="167" spans="1:13" ht="21.5" thickBot="1">
      <c r="A167" s="207"/>
      <c r="B167" s="44" t="s">
        <v>336</v>
      </c>
      <c r="C167" s="44" t="s">
        <v>338</v>
      </c>
      <c r="D167" s="44" t="s">
        <v>23</v>
      </c>
      <c r="E167" s="209" t="s">
        <v>340</v>
      </c>
      <c r="F167" s="209"/>
      <c r="G167" s="211"/>
      <c r="H167" s="212"/>
      <c r="I167" s="213"/>
      <c r="J167" s="15" t="s">
        <v>1</v>
      </c>
      <c r="K167" s="16"/>
      <c r="L167" s="16"/>
      <c r="M167" s="17"/>
    </row>
    <row r="168" spans="1:13" ht="15" thickBot="1">
      <c r="A168" s="208"/>
      <c r="B168" s="11"/>
      <c r="C168" s="11"/>
      <c r="D168" s="12"/>
      <c r="E168" s="13" t="s">
        <v>4</v>
      </c>
      <c r="F168" s="14"/>
      <c r="G168" s="359"/>
      <c r="H168" s="360"/>
      <c r="I168" s="361"/>
      <c r="J168" s="15" t="s">
        <v>0</v>
      </c>
      <c r="K168" s="16"/>
      <c r="L168" s="16"/>
      <c r="M168" s="17"/>
    </row>
    <row r="169" spans="1:13" ht="22" thickTop="1" thickBot="1">
      <c r="A169" s="206">
        <f t="shared" ref="A169" si="35">A165+1</f>
        <v>39</v>
      </c>
      <c r="B169" s="60" t="s">
        <v>335</v>
      </c>
      <c r="C169" s="60" t="s">
        <v>337</v>
      </c>
      <c r="D169" s="60" t="s">
        <v>24</v>
      </c>
      <c r="E169" s="210" t="s">
        <v>339</v>
      </c>
      <c r="F169" s="210"/>
      <c r="G169" s="210" t="s">
        <v>330</v>
      </c>
      <c r="H169" s="214"/>
      <c r="I169" s="66"/>
      <c r="J169" s="63" t="s">
        <v>2</v>
      </c>
      <c r="K169" s="64"/>
      <c r="L169" s="64"/>
      <c r="M169" s="65"/>
    </row>
    <row r="170" spans="1:13" ht="15" thickBot="1">
      <c r="A170" s="207"/>
      <c r="B170" s="10"/>
      <c r="C170" s="10"/>
      <c r="D170" s="121"/>
      <c r="E170" s="10"/>
      <c r="F170" s="10"/>
      <c r="G170" s="362"/>
      <c r="H170" s="348"/>
      <c r="I170" s="363"/>
      <c r="J170" s="61" t="s">
        <v>2</v>
      </c>
      <c r="K170" s="61"/>
      <c r="L170" s="61"/>
      <c r="M170" s="62"/>
    </row>
    <row r="171" spans="1:13" ht="21.5" thickBot="1">
      <c r="A171" s="207"/>
      <c r="B171" s="44" t="s">
        <v>336</v>
      </c>
      <c r="C171" s="44" t="s">
        <v>338</v>
      </c>
      <c r="D171" s="44" t="s">
        <v>23</v>
      </c>
      <c r="E171" s="209" t="s">
        <v>340</v>
      </c>
      <c r="F171" s="209"/>
      <c r="G171" s="211"/>
      <c r="H171" s="212"/>
      <c r="I171" s="213"/>
      <c r="J171" s="15" t="s">
        <v>1</v>
      </c>
      <c r="K171" s="16"/>
      <c r="L171" s="16"/>
      <c r="M171" s="17"/>
    </row>
    <row r="172" spans="1:13" ht="15" thickBot="1">
      <c r="A172" s="208"/>
      <c r="B172" s="11"/>
      <c r="C172" s="11"/>
      <c r="D172" s="12"/>
      <c r="E172" s="13" t="s">
        <v>4</v>
      </c>
      <c r="F172" s="14"/>
      <c r="G172" s="359"/>
      <c r="H172" s="360"/>
      <c r="I172" s="361"/>
      <c r="J172" s="15" t="s">
        <v>0</v>
      </c>
      <c r="K172" s="16"/>
      <c r="L172" s="16"/>
      <c r="M172" s="17"/>
    </row>
    <row r="173" spans="1:13" ht="22" thickTop="1" thickBot="1">
      <c r="A173" s="206">
        <f t="shared" ref="A173" si="36">A169+1</f>
        <v>40</v>
      </c>
      <c r="B173" s="60" t="s">
        <v>335</v>
      </c>
      <c r="C173" s="60" t="s">
        <v>337</v>
      </c>
      <c r="D173" s="60" t="s">
        <v>24</v>
      </c>
      <c r="E173" s="210" t="s">
        <v>339</v>
      </c>
      <c r="F173" s="210"/>
      <c r="G173" s="210" t="s">
        <v>330</v>
      </c>
      <c r="H173" s="214"/>
      <c r="I173" s="66"/>
      <c r="J173" s="63" t="s">
        <v>2</v>
      </c>
      <c r="K173" s="64"/>
      <c r="L173" s="64"/>
      <c r="M173" s="65"/>
    </row>
    <row r="174" spans="1:13" ht="15" thickBot="1">
      <c r="A174" s="207"/>
      <c r="B174" s="10"/>
      <c r="C174" s="10"/>
      <c r="D174" s="121"/>
      <c r="E174" s="10"/>
      <c r="F174" s="10"/>
      <c r="G174" s="362"/>
      <c r="H174" s="348"/>
      <c r="I174" s="363"/>
      <c r="J174" s="61" t="s">
        <v>2</v>
      </c>
      <c r="K174" s="61"/>
      <c r="L174" s="61"/>
      <c r="M174" s="62"/>
    </row>
    <row r="175" spans="1:13" ht="21.5" thickBot="1">
      <c r="A175" s="207"/>
      <c r="B175" s="44" t="s">
        <v>336</v>
      </c>
      <c r="C175" s="44" t="s">
        <v>338</v>
      </c>
      <c r="D175" s="44" t="s">
        <v>23</v>
      </c>
      <c r="E175" s="209" t="s">
        <v>340</v>
      </c>
      <c r="F175" s="209"/>
      <c r="G175" s="211"/>
      <c r="H175" s="212"/>
      <c r="I175" s="213"/>
      <c r="J175" s="15" t="s">
        <v>1</v>
      </c>
      <c r="K175" s="16"/>
      <c r="L175" s="16"/>
      <c r="M175" s="17"/>
    </row>
    <row r="176" spans="1:13" ht="15" thickBot="1">
      <c r="A176" s="208"/>
      <c r="B176" s="11"/>
      <c r="C176" s="11"/>
      <c r="D176" s="12"/>
      <c r="E176" s="13" t="s">
        <v>4</v>
      </c>
      <c r="F176" s="14"/>
      <c r="G176" s="359"/>
      <c r="H176" s="360"/>
      <c r="I176" s="361"/>
      <c r="J176" s="15" t="s">
        <v>0</v>
      </c>
      <c r="K176" s="16"/>
      <c r="L176" s="16"/>
      <c r="M176" s="17"/>
    </row>
    <row r="177" spans="1:13" ht="22" thickTop="1" thickBot="1">
      <c r="A177" s="206">
        <f t="shared" ref="A177" si="37">A173+1</f>
        <v>41</v>
      </c>
      <c r="B177" s="60" t="s">
        <v>335</v>
      </c>
      <c r="C177" s="60" t="s">
        <v>337</v>
      </c>
      <c r="D177" s="60" t="s">
        <v>24</v>
      </c>
      <c r="E177" s="210" t="s">
        <v>339</v>
      </c>
      <c r="F177" s="210"/>
      <c r="G177" s="210" t="s">
        <v>330</v>
      </c>
      <c r="H177" s="214"/>
      <c r="I177" s="66"/>
      <c r="J177" s="63" t="s">
        <v>2</v>
      </c>
      <c r="K177" s="64"/>
      <c r="L177" s="64"/>
      <c r="M177" s="65"/>
    </row>
    <row r="178" spans="1:13" ht="15" thickBot="1">
      <c r="A178" s="207"/>
      <c r="B178" s="10"/>
      <c r="C178" s="10"/>
      <c r="D178" s="121"/>
      <c r="E178" s="10"/>
      <c r="F178" s="10"/>
      <c r="G178" s="362"/>
      <c r="H178" s="348"/>
      <c r="I178" s="363"/>
      <c r="J178" s="61" t="s">
        <v>2</v>
      </c>
      <c r="K178" s="61"/>
      <c r="L178" s="61"/>
      <c r="M178" s="62"/>
    </row>
    <row r="179" spans="1:13" ht="21.5" thickBot="1">
      <c r="A179" s="207"/>
      <c r="B179" s="44" t="s">
        <v>336</v>
      </c>
      <c r="C179" s="44" t="s">
        <v>338</v>
      </c>
      <c r="D179" s="44" t="s">
        <v>23</v>
      </c>
      <c r="E179" s="209" t="s">
        <v>340</v>
      </c>
      <c r="F179" s="209"/>
      <c r="G179" s="211"/>
      <c r="H179" s="212"/>
      <c r="I179" s="213"/>
      <c r="J179" s="15" t="s">
        <v>1</v>
      </c>
      <c r="K179" s="16"/>
      <c r="L179" s="16"/>
      <c r="M179" s="17"/>
    </row>
    <row r="180" spans="1:13" ht="15" thickBot="1">
      <c r="A180" s="208"/>
      <c r="B180" s="11"/>
      <c r="C180" s="11"/>
      <c r="D180" s="12"/>
      <c r="E180" s="13" t="s">
        <v>4</v>
      </c>
      <c r="F180" s="14"/>
      <c r="G180" s="359"/>
      <c r="H180" s="360"/>
      <c r="I180" s="361"/>
      <c r="J180" s="15" t="s">
        <v>0</v>
      </c>
      <c r="K180" s="16"/>
      <c r="L180" s="16"/>
      <c r="M180" s="17"/>
    </row>
    <row r="181" spans="1:13" ht="22" thickTop="1" thickBot="1">
      <c r="A181" s="206">
        <f t="shared" ref="A181" si="38">A177+1</f>
        <v>42</v>
      </c>
      <c r="B181" s="60" t="s">
        <v>335</v>
      </c>
      <c r="C181" s="60" t="s">
        <v>337</v>
      </c>
      <c r="D181" s="60" t="s">
        <v>24</v>
      </c>
      <c r="E181" s="210" t="s">
        <v>339</v>
      </c>
      <c r="F181" s="210"/>
      <c r="G181" s="210" t="s">
        <v>330</v>
      </c>
      <c r="H181" s="214"/>
      <c r="I181" s="66"/>
      <c r="J181" s="63" t="s">
        <v>2</v>
      </c>
      <c r="K181" s="64"/>
      <c r="L181" s="64"/>
      <c r="M181" s="65"/>
    </row>
    <row r="182" spans="1:13" ht="15" thickBot="1">
      <c r="A182" s="207"/>
      <c r="B182" s="10"/>
      <c r="C182" s="10"/>
      <c r="D182" s="121"/>
      <c r="E182" s="10"/>
      <c r="F182" s="10"/>
      <c r="G182" s="362"/>
      <c r="H182" s="348"/>
      <c r="I182" s="363"/>
      <c r="J182" s="61" t="s">
        <v>2</v>
      </c>
      <c r="K182" s="61"/>
      <c r="L182" s="61"/>
      <c r="M182" s="62"/>
    </row>
    <row r="183" spans="1:13" ht="21.5" thickBot="1">
      <c r="A183" s="207"/>
      <c r="B183" s="44" t="s">
        <v>336</v>
      </c>
      <c r="C183" s="44" t="s">
        <v>338</v>
      </c>
      <c r="D183" s="44" t="s">
        <v>23</v>
      </c>
      <c r="E183" s="209" t="s">
        <v>340</v>
      </c>
      <c r="F183" s="209"/>
      <c r="G183" s="211"/>
      <c r="H183" s="212"/>
      <c r="I183" s="213"/>
      <c r="J183" s="15" t="s">
        <v>1</v>
      </c>
      <c r="K183" s="16"/>
      <c r="L183" s="16"/>
      <c r="M183" s="17"/>
    </row>
    <row r="184" spans="1:13" ht="15" thickBot="1">
      <c r="A184" s="208"/>
      <c r="B184" s="11"/>
      <c r="C184" s="11"/>
      <c r="D184" s="12"/>
      <c r="E184" s="13" t="s">
        <v>4</v>
      </c>
      <c r="F184" s="14"/>
      <c r="G184" s="359"/>
      <c r="H184" s="360"/>
      <c r="I184" s="361"/>
      <c r="J184" s="15" t="s">
        <v>0</v>
      </c>
      <c r="K184" s="16"/>
      <c r="L184" s="16"/>
      <c r="M184" s="17"/>
    </row>
    <row r="185" spans="1:13" ht="22" thickTop="1" thickBot="1">
      <c r="A185" s="206">
        <f t="shared" ref="A185" si="39">A181+1</f>
        <v>43</v>
      </c>
      <c r="B185" s="60" t="s">
        <v>335</v>
      </c>
      <c r="C185" s="60" t="s">
        <v>337</v>
      </c>
      <c r="D185" s="60" t="s">
        <v>24</v>
      </c>
      <c r="E185" s="210" t="s">
        <v>339</v>
      </c>
      <c r="F185" s="210"/>
      <c r="G185" s="210" t="s">
        <v>330</v>
      </c>
      <c r="H185" s="214"/>
      <c r="I185" s="66"/>
      <c r="J185" s="63" t="s">
        <v>2</v>
      </c>
      <c r="K185" s="64"/>
      <c r="L185" s="64"/>
      <c r="M185" s="65"/>
    </row>
    <row r="186" spans="1:13" ht="15" thickBot="1">
      <c r="A186" s="207"/>
      <c r="B186" s="10"/>
      <c r="C186" s="10"/>
      <c r="D186" s="121"/>
      <c r="E186" s="10"/>
      <c r="F186" s="10"/>
      <c r="G186" s="362"/>
      <c r="H186" s="348"/>
      <c r="I186" s="363"/>
      <c r="J186" s="61" t="s">
        <v>2</v>
      </c>
      <c r="K186" s="61"/>
      <c r="L186" s="61"/>
      <c r="M186" s="62"/>
    </row>
    <row r="187" spans="1:13" ht="21.5" thickBot="1">
      <c r="A187" s="207"/>
      <c r="B187" s="44" t="s">
        <v>336</v>
      </c>
      <c r="C187" s="44" t="s">
        <v>338</v>
      </c>
      <c r="D187" s="44" t="s">
        <v>23</v>
      </c>
      <c r="E187" s="209" t="s">
        <v>340</v>
      </c>
      <c r="F187" s="209"/>
      <c r="G187" s="211"/>
      <c r="H187" s="212"/>
      <c r="I187" s="213"/>
      <c r="J187" s="15" t="s">
        <v>1</v>
      </c>
      <c r="K187" s="16"/>
      <c r="L187" s="16"/>
      <c r="M187" s="17"/>
    </row>
    <row r="188" spans="1:13" ht="15" thickBot="1">
      <c r="A188" s="208"/>
      <c r="B188" s="11"/>
      <c r="C188" s="11"/>
      <c r="D188" s="12"/>
      <c r="E188" s="13" t="s">
        <v>4</v>
      </c>
      <c r="F188" s="14"/>
      <c r="G188" s="359"/>
      <c r="H188" s="360"/>
      <c r="I188" s="361"/>
      <c r="J188" s="15" t="s">
        <v>0</v>
      </c>
      <c r="K188" s="16"/>
      <c r="L188" s="16"/>
      <c r="M188" s="17"/>
    </row>
    <row r="189" spans="1:13" ht="22" thickTop="1" thickBot="1">
      <c r="A189" s="206">
        <f t="shared" ref="A189" si="40">A185+1</f>
        <v>44</v>
      </c>
      <c r="B189" s="60" t="s">
        <v>335</v>
      </c>
      <c r="C189" s="60" t="s">
        <v>337</v>
      </c>
      <c r="D189" s="60" t="s">
        <v>24</v>
      </c>
      <c r="E189" s="210" t="s">
        <v>339</v>
      </c>
      <c r="F189" s="210"/>
      <c r="G189" s="210" t="s">
        <v>330</v>
      </c>
      <c r="H189" s="214"/>
      <c r="I189" s="66"/>
      <c r="J189" s="63" t="s">
        <v>2</v>
      </c>
      <c r="K189" s="64"/>
      <c r="L189" s="64"/>
      <c r="M189" s="65"/>
    </row>
    <row r="190" spans="1:13" ht="15" thickBot="1">
      <c r="A190" s="207"/>
      <c r="B190" s="10"/>
      <c r="C190" s="10"/>
      <c r="D190" s="121"/>
      <c r="E190" s="10"/>
      <c r="F190" s="10"/>
      <c r="G190" s="362"/>
      <c r="H190" s="348"/>
      <c r="I190" s="363"/>
      <c r="J190" s="61" t="s">
        <v>2</v>
      </c>
      <c r="K190" s="61"/>
      <c r="L190" s="61"/>
      <c r="M190" s="62"/>
    </row>
    <row r="191" spans="1:13" ht="21.5" thickBot="1">
      <c r="A191" s="207"/>
      <c r="B191" s="44" t="s">
        <v>336</v>
      </c>
      <c r="C191" s="44" t="s">
        <v>338</v>
      </c>
      <c r="D191" s="44" t="s">
        <v>23</v>
      </c>
      <c r="E191" s="209" t="s">
        <v>340</v>
      </c>
      <c r="F191" s="209"/>
      <c r="G191" s="211"/>
      <c r="H191" s="212"/>
      <c r="I191" s="213"/>
      <c r="J191" s="15" t="s">
        <v>1</v>
      </c>
      <c r="K191" s="16"/>
      <c r="L191" s="16"/>
      <c r="M191" s="17"/>
    </row>
    <row r="192" spans="1:13" ht="15" thickBot="1">
      <c r="A192" s="208"/>
      <c r="B192" s="11"/>
      <c r="C192" s="11"/>
      <c r="D192" s="12"/>
      <c r="E192" s="13" t="s">
        <v>4</v>
      </c>
      <c r="F192" s="14"/>
      <c r="G192" s="359"/>
      <c r="H192" s="360"/>
      <c r="I192" s="361"/>
      <c r="J192" s="15" t="s">
        <v>0</v>
      </c>
      <c r="K192" s="16"/>
      <c r="L192" s="16"/>
      <c r="M192" s="17"/>
    </row>
    <row r="193" spans="1:13" ht="22" thickTop="1" thickBot="1">
      <c r="A193" s="206">
        <f t="shared" ref="A193" si="41">A189+1</f>
        <v>45</v>
      </c>
      <c r="B193" s="60" t="s">
        <v>335</v>
      </c>
      <c r="C193" s="60" t="s">
        <v>337</v>
      </c>
      <c r="D193" s="60" t="s">
        <v>24</v>
      </c>
      <c r="E193" s="210" t="s">
        <v>339</v>
      </c>
      <c r="F193" s="210"/>
      <c r="G193" s="210" t="s">
        <v>330</v>
      </c>
      <c r="H193" s="214"/>
      <c r="I193" s="66"/>
      <c r="J193" s="63" t="s">
        <v>2</v>
      </c>
      <c r="K193" s="64"/>
      <c r="L193" s="64"/>
      <c r="M193" s="65"/>
    </row>
    <row r="194" spans="1:13" ht="15" thickBot="1">
      <c r="A194" s="207"/>
      <c r="B194" s="10"/>
      <c r="C194" s="10"/>
      <c r="D194" s="121"/>
      <c r="E194" s="10"/>
      <c r="F194" s="10"/>
      <c r="G194" s="362"/>
      <c r="H194" s="348"/>
      <c r="I194" s="363"/>
      <c r="J194" s="61" t="s">
        <v>2</v>
      </c>
      <c r="K194" s="61"/>
      <c r="L194" s="61"/>
      <c r="M194" s="62"/>
    </row>
    <row r="195" spans="1:13" ht="21.5" thickBot="1">
      <c r="A195" s="207"/>
      <c r="B195" s="44" t="s">
        <v>336</v>
      </c>
      <c r="C195" s="44" t="s">
        <v>338</v>
      </c>
      <c r="D195" s="44" t="s">
        <v>23</v>
      </c>
      <c r="E195" s="209" t="s">
        <v>340</v>
      </c>
      <c r="F195" s="209"/>
      <c r="G195" s="211"/>
      <c r="H195" s="212"/>
      <c r="I195" s="213"/>
      <c r="J195" s="15" t="s">
        <v>1</v>
      </c>
      <c r="K195" s="16"/>
      <c r="L195" s="16"/>
      <c r="M195" s="17"/>
    </row>
    <row r="196" spans="1:13" ht="15" thickBot="1">
      <c r="A196" s="208"/>
      <c r="B196" s="11"/>
      <c r="C196" s="11"/>
      <c r="D196" s="12"/>
      <c r="E196" s="13" t="s">
        <v>4</v>
      </c>
      <c r="F196" s="14"/>
      <c r="G196" s="359"/>
      <c r="H196" s="360"/>
      <c r="I196" s="361"/>
      <c r="J196" s="15" t="s">
        <v>0</v>
      </c>
      <c r="K196" s="16"/>
      <c r="L196" s="16"/>
      <c r="M196" s="17"/>
    </row>
    <row r="197" spans="1:13" ht="22" thickTop="1" thickBot="1">
      <c r="A197" s="206">
        <f t="shared" ref="A197" si="42">A193+1</f>
        <v>46</v>
      </c>
      <c r="B197" s="60" t="s">
        <v>335</v>
      </c>
      <c r="C197" s="60" t="s">
        <v>337</v>
      </c>
      <c r="D197" s="60" t="s">
        <v>24</v>
      </c>
      <c r="E197" s="210" t="s">
        <v>339</v>
      </c>
      <c r="F197" s="210"/>
      <c r="G197" s="210" t="s">
        <v>330</v>
      </c>
      <c r="H197" s="214"/>
      <c r="I197" s="66"/>
      <c r="J197" s="63" t="s">
        <v>2</v>
      </c>
      <c r="K197" s="64"/>
      <c r="L197" s="64"/>
      <c r="M197" s="65"/>
    </row>
    <row r="198" spans="1:13" ht="15" thickBot="1">
      <c r="A198" s="207"/>
      <c r="B198" s="10"/>
      <c r="C198" s="10"/>
      <c r="D198" s="121"/>
      <c r="E198" s="10"/>
      <c r="F198" s="10"/>
      <c r="G198" s="362"/>
      <c r="H198" s="348"/>
      <c r="I198" s="363"/>
      <c r="J198" s="61" t="s">
        <v>2</v>
      </c>
      <c r="K198" s="61"/>
      <c r="L198" s="61"/>
      <c r="M198" s="62"/>
    </row>
    <row r="199" spans="1:13" ht="21.5" thickBot="1">
      <c r="A199" s="207"/>
      <c r="B199" s="44" t="s">
        <v>336</v>
      </c>
      <c r="C199" s="44" t="s">
        <v>338</v>
      </c>
      <c r="D199" s="44" t="s">
        <v>23</v>
      </c>
      <c r="E199" s="209" t="s">
        <v>340</v>
      </c>
      <c r="F199" s="209"/>
      <c r="G199" s="211"/>
      <c r="H199" s="212"/>
      <c r="I199" s="213"/>
      <c r="J199" s="15" t="s">
        <v>1</v>
      </c>
      <c r="K199" s="16"/>
      <c r="L199" s="16"/>
      <c r="M199" s="17"/>
    </row>
    <row r="200" spans="1:13" ht="15" thickBot="1">
      <c r="A200" s="208"/>
      <c r="B200" s="11"/>
      <c r="C200" s="11"/>
      <c r="D200" s="12"/>
      <c r="E200" s="13" t="s">
        <v>4</v>
      </c>
      <c r="F200" s="14"/>
      <c r="G200" s="359"/>
      <c r="H200" s="360"/>
      <c r="I200" s="361"/>
      <c r="J200" s="15" t="s">
        <v>0</v>
      </c>
      <c r="K200" s="16"/>
      <c r="L200" s="16"/>
      <c r="M200" s="17"/>
    </row>
    <row r="201" spans="1:13" ht="22" thickTop="1" thickBot="1">
      <c r="A201" s="206">
        <f t="shared" ref="A201" si="43">A197+1</f>
        <v>47</v>
      </c>
      <c r="B201" s="60" t="s">
        <v>335</v>
      </c>
      <c r="C201" s="60" t="s">
        <v>337</v>
      </c>
      <c r="D201" s="60" t="s">
        <v>24</v>
      </c>
      <c r="E201" s="210" t="s">
        <v>339</v>
      </c>
      <c r="F201" s="210"/>
      <c r="G201" s="210" t="s">
        <v>330</v>
      </c>
      <c r="H201" s="214"/>
      <c r="I201" s="66"/>
      <c r="J201" s="63" t="s">
        <v>2</v>
      </c>
      <c r="K201" s="64"/>
      <c r="L201" s="64"/>
      <c r="M201" s="65"/>
    </row>
    <row r="202" spans="1:13" ht="15" thickBot="1">
      <c r="A202" s="207"/>
      <c r="B202" s="10"/>
      <c r="C202" s="10"/>
      <c r="D202" s="121"/>
      <c r="E202" s="10"/>
      <c r="F202" s="10"/>
      <c r="G202" s="362"/>
      <c r="H202" s="348"/>
      <c r="I202" s="363"/>
      <c r="J202" s="61" t="s">
        <v>2</v>
      </c>
      <c r="K202" s="61"/>
      <c r="L202" s="61"/>
      <c r="M202" s="62"/>
    </row>
    <row r="203" spans="1:13" ht="21.5" thickBot="1">
      <c r="A203" s="207"/>
      <c r="B203" s="44" t="s">
        <v>336</v>
      </c>
      <c r="C203" s="44" t="s">
        <v>338</v>
      </c>
      <c r="D203" s="44" t="s">
        <v>23</v>
      </c>
      <c r="E203" s="209" t="s">
        <v>340</v>
      </c>
      <c r="F203" s="209"/>
      <c r="G203" s="211"/>
      <c r="H203" s="212"/>
      <c r="I203" s="213"/>
      <c r="J203" s="15" t="s">
        <v>1</v>
      </c>
      <c r="K203" s="16"/>
      <c r="L203" s="16"/>
      <c r="M203" s="17"/>
    </row>
    <row r="204" spans="1:13" ht="15" thickBot="1">
      <c r="A204" s="208"/>
      <c r="B204" s="11"/>
      <c r="C204" s="11"/>
      <c r="D204" s="12"/>
      <c r="E204" s="13" t="s">
        <v>4</v>
      </c>
      <c r="F204" s="14"/>
      <c r="G204" s="359"/>
      <c r="H204" s="360"/>
      <c r="I204" s="361"/>
      <c r="J204" s="15" t="s">
        <v>0</v>
      </c>
      <c r="K204" s="16"/>
      <c r="L204" s="16"/>
      <c r="M204" s="17"/>
    </row>
    <row r="205" spans="1:13" ht="22" thickTop="1" thickBot="1">
      <c r="A205" s="206">
        <f t="shared" ref="A205" si="44">A201+1</f>
        <v>48</v>
      </c>
      <c r="B205" s="60" t="s">
        <v>335</v>
      </c>
      <c r="C205" s="60" t="s">
        <v>337</v>
      </c>
      <c r="D205" s="60" t="s">
        <v>24</v>
      </c>
      <c r="E205" s="210" t="s">
        <v>339</v>
      </c>
      <c r="F205" s="210"/>
      <c r="G205" s="210" t="s">
        <v>330</v>
      </c>
      <c r="H205" s="214"/>
      <c r="I205" s="66"/>
      <c r="J205" s="63" t="s">
        <v>2</v>
      </c>
      <c r="K205" s="64"/>
      <c r="L205" s="64"/>
      <c r="M205" s="65"/>
    </row>
    <row r="206" spans="1:13" ht="15" thickBot="1">
      <c r="A206" s="207"/>
      <c r="B206" s="10"/>
      <c r="C206" s="10"/>
      <c r="D206" s="121"/>
      <c r="E206" s="10"/>
      <c r="F206" s="10"/>
      <c r="G206" s="362"/>
      <c r="H206" s="348"/>
      <c r="I206" s="363"/>
      <c r="J206" s="61" t="s">
        <v>2</v>
      </c>
      <c r="K206" s="61"/>
      <c r="L206" s="61"/>
      <c r="M206" s="62"/>
    </row>
    <row r="207" spans="1:13" ht="21.5" thickBot="1">
      <c r="A207" s="207"/>
      <c r="B207" s="44" t="s">
        <v>336</v>
      </c>
      <c r="C207" s="44" t="s">
        <v>338</v>
      </c>
      <c r="D207" s="44" t="s">
        <v>23</v>
      </c>
      <c r="E207" s="209" t="s">
        <v>340</v>
      </c>
      <c r="F207" s="209"/>
      <c r="G207" s="211"/>
      <c r="H207" s="212"/>
      <c r="I207" s="213"/>
      <c r="J207" s="15" t="s">
        <v>1</v>
      </c>
      <c r="K207" s="16"/>
      <c r="L207" s="16"/>
      <c r="M207" s="17"/>
    </row>
    <row r="208" spans="1:13" ht="15" thickBot="1">
      <c r="A208" s="208"/>
      <c r="B208" s="11"/>
      <c r="C208" s="11"/>
      <c r="D208" s="12"/>
      <c r="E208" s="13" t="s">
        <v>4</v>
      </c>
      <c r="F208" s="14"/>
      <c r="G208" s="359"/>
      <c r="H208" s="360"/>
      <c r="I208" s="361"/>
      <c r="J208" s="15" t="s">
        <v>0</v>
      </c>
      <c r="K208" s="16"/>
      <c r="L208" s="16"/>
      <c r="M208" s="17"/>
    </row>
    <row r="209" spans="1:13" ht="22" thickTop="1" thickBot="1">
      <c r="A209" s="206">
        <f t="shared" ref="A209" si="45">A205+1</f>
        <v>49</v>
      </c>
      <c r="B209" s="60" t="s">
        <v>335</v>
      </c>
      <c r="C209" s="60" t="s">
        <v>337</v>
      </c>
      <c r="D209" s="60" t="s">
        <v>24</v>
      </c>
      <c r="E209" s="210" t="s">
        <v>339</v>
      </c>
      <c r="F209" s="210"/>
      <c r="G209" s="210" t="s">
        <v>330</v>
      </c>
      <c r="H209" s="214"/>
      <c r="I209" s="66"/>
      <c r="J209" s="63" t="s">
        <v>2</v>
      </c>
      <c r="K209" s="64"/>
      <c r="L209" s="64"/>
      <c r="M209" s="65"/>
    </row>
    <row r="210" spans="1:13" ht="15" thickBot="1">
      <c r="A210" s="207"/>
      <c r="B210" s="10"/>
      <c r="C210" s="10"/>
      <c r="D210" s="121"/>
      <c r="E210" s="10"/>
      <c r="F210" s="10"/>
      <c r="G210" s="362"/>
      <c r="H210" s="348"/>
      <c r="I210" s="363"/>
      <c r="J210" s="61" t="s">
        <v>2</v>
      </c>
      <c r="K210" s="61"/>
      <c r="L210" s="61"/>
      <c r="M210" s="62"/>
    </row>
    <row r="211" spans="1:13" ht="21.5" thickBot="1">
      <c r="A211" s="207"/>
      <c r="B211" s="44" t="s">
        <v>336</v>
      </c>
      <c r="C211" s="44" t="s">
        <v>338</v>
      </c>
      <c r="D211" s="44" t="s">
        <v>23</v>
      </c>
      <c r="E211" s="209" t="s">
        <v>340</v>
      </c>
      <c r="F211" s="209"/>
      <c r="G211" s="211"/>
      <c r="H211" s="212"/>
      <c r="I211" s="213"/>
      <c r="J211" s="15" t="s">
        <v>1</v>
      </c>
      <c r="K211" s="16"/>
      <c r="L211" s="16"/>
      <c r="M211" s="17"/>
    </row>
    <row r="212" spans="1:13" ht="15" thickBot="1">
      <c r="A212" s="208"/>
      <c r="B212" s="11"/>
      <c r="C212" s="11"/>
      <c r="D212" s="12"/>
      <c r="E212" s="13" t="s">
        <v>4</v>
      </c>
      <c r="F212" s="14"/>
      <c r="G212" s="359"/>
      <c r="H212" s="360"/>
      <c r="I212" s="361"/>
      <c r="J212" s="15" t="s">
        <v>0</v>
      </c>
      <c r="K212" s="16"/>
      <c r="L212" s="16"/>
      <c r="M212" s="17"/>
    </row>
    <row r="213" spans="1:13" ht="22" thickTop="1" thickBot="1">
      <c r="A213" s="206">
        <f t="shared" ref="A213" si="46">A209+1</f>
        <v>50</v>
      </c>
      <c r="B213" s="60" t="s">
        <v>335</v>
      </c>
      <c r="C213" s="60" t="s">
        <v>337</v>
      </c>
      <c r="D213" s="60" t="s">
        <v>24</v>
      </c>
      <c r="E213" s="210" t="s">
        <v>339</v>
      </c>
      <c r="F213" s="210"/>
      <c r="G213" s="210" t="s">
        <v>330</v>
      </c>
      <c r="H213" s="214"/>
      <c r="I213" s="66"/>
      <c r="J213" s="63" t="s">
        <v>2</v>
      </c>
      <c r="K213" s="64"/>
      <c r="L213" s="64"/>
      <c r="M213" s="65"/>
    </row>
    <row r="214" spans="1:13" ht="15" thickBot="1">
      <c r="A214" s="207"/>
      <c r="B214" s="10"/>
      <c r="C214" s="10"/>
      <c r="D214" s="121"/>
      <c r="E214" s="10"/>
      <c r="F214" s="10"/>
      <c r="G214" s="362"/>
      <c r="H214" s="348"/>
      <c r="I214" s="363"/>
      <c r="J214" s="61" t="s">
        <v>2</v>
      </c>
      <c r="K214" s="61"/>
      <c r="L214" s="61"/>
      <c r="M214" s="62"/>
    </row>
    <row r="215" spans="1:13" ht="21.5" thickBot="1">
      <c r="A215" s="207"/>
      <c r="B215" s="44" t="s">
        <v>336</v>
      </c>
      <c r="C215" s="44" t="s">
        <v>338</v>
      </c>
      <c r="D215" s="44" t="s">
        <v>23</v>
      </c>
      <c r="E215" s="209" t="s">
        <v>340</v>
      </c>
      <c r="F215" s="209"/>
      <c r="G215" s="211"/>
      <c r="H215" s="212"/>
      <c r="I215" s="213"/>
      <c r="J215" s="15" t="s">
        <v>1</v>
      </c>
      <c r="K215" s="16"/>
      <c r="L215" s="16"/>
      <c r="M215" s="17"/>
    </row>
    <row r="216" spans="1:13" ht="15" thickBot="1">
      <c r="A216" s="208"/>
      <c r="B216" s="11"/>
      <c r="C216" s="11"/>
      <c r="D216" s="12"/>
      <c r="E216" s="13" t="s">
        <v>4</v>
      </c>
      <c r="F216" s="14"/>
      <c r="G216" s="359"/>
      <c r="H216" s="360"/>
      <c r="I216" s="361"/>
      <c r="J216" s="15" t="s">
        <v>0</v>
      </c>
      <c r="K216" s="16"/>
      <c r="L216" s="16"/>
      <c r="M216" s="17"/>
    </row>
    <row r="217" spans="1:13" ht="22" thickTop="1" thickBot="1">
      <c r="A217" s="206">
        <f t="shared" ref="A217" si="47">A213+1</f>
        <v>51</v>
      </c>
      <c r="B217" s="60" t="s">
        <v>335</v>
      </c>
      <c r="C217" s="60" t="s">
        <v>337</v>
      </c>
      <c r="D217" s="60" t="s">
        <v>24</v>
      </c>
      <c r="E217" s="210" t="s">
        <v>339</v>
      </c>
      <c r="F217" s="210"/>
      <c r="G217" s="210" t="s">
        <v>330</v>
      </c>
      <c r="H217" s="214"/>
      <c r="I217" s="66"/>
      <c r="J217" s="63" t="s">
        <v>2</v>
      </c>
      <c r="K217" s="64"/>
      <c r="L217" s="64"/>
      <c r="M217" s="65"/>
    </row>
    <row r="218" spans="1:13" ht="15" thickBot="1">
      <c r="A218" s="207"/>
      <c r="B218" s="10"/>
      <c r="C218" s="10"/>
      <c r="D218" s="121"/>
      <c r="E218" s="10"/>
      <c r="F218" s="10"/>
      <c r="G218" s="362"/>
      <c r="H218" s="348"/>
      <c r="I218" s="363"/>
      <c r="J218" s="61" t="s">
        <v>2</v>
      </c>
      <c r="K218" s="61"/>
      <c r="L218" s="61"/>
      <c r="M218" s="62"/>
    </row>
    <row r="219" spans="1:13" ht="21.5" thickBot="1">
      <c r="A219" s="207"/>
      <c r="B219" s="44" t="s">
        <v>336</v>
      </c>
      <c r="C219" s="44" t="s">
        <v>338</v>
      </c>
      <c r="D219" s="44" t="s">
        <v>23</v>
      </c>
      <c r="E219" s="209" t="s">
        <v>340</v>
      </c>
      <c r="F219" s="209"/>
      <c r="G219" s="211"/>
      <c r="H219" s="212"/>
      <c r="I219" s="213"/>
      <c r="J219" s="15" t="s">
        <v>1</v>
      </c>
      <c r="K219" s="16"/>
      <c r="L219" s="16"/>
      <c r="M219" s="17"/>
    </row>
    <row r="220" spans="1:13" ht="15" thickBot="1">
      <c r="A220" s="208"/>
      <c r="B220" s="11"/>
      <c r="C220" s="11"/>
      <c r="D220" s="12"/>
      <c r="E220" s="13" t="s">
        <v>4</v>
      </c>
      <c r="F220" s="14"/>
      <c r="G220" s="359"/>
      <c r="H220" s="360"/>
      <c r="I220" s="361"/>
      <c r="J220" s="15" t="s">
        <v>0</v>
      </c>
      <c r="K220" s="16"/>
      <c r="L220" s="16"/>
      <c r="M220" s="17"/>
    </row>
    <row r="221" spans="1:13" ht="22" thickTop="1" thickBot="1">
      <c r="A221" s="206">
        <f t="shared" ref="A221" si="48">A217+1</f>
        <v>52</v>
      </c>
      <c r="B221" s="60" t="s">
        <v>335</v>
      </c>
      <c r="C221" s="60" t="s">
        <v>337</v>
      </c>
      <c r="D221" s="60" t="s">
        <v>24</v>
      </c>
      <c r="E221" s="210" t="s">
        <v>339</v>
      </c>
      <c r="F221" s="210"/>
      <c r="G221" s="210" t="s">
        <v>330</v>
      </c>
      <c r="H221" s="214"/>
      <c r="I221" s="66"/>
      <c r="J221" s="63" t="s">
        <v>2</v>
      </c>
      <c r="K221" s="64"/>
      <c r="L221" s="64"/>
      <c r="M221" s="65"/>
    </row>
    <row r="222" spans="1:13" ht="15" thickBot="1">
      <c r="A222" s="207"/>
      <c r="B222" s="10"/>
      <c r="C222" s="10"/>
      <c r="D222" s="121"/>
      <c r="E222" s="10"/>
      <c r="F222" s="10"/>
      <c r="G222" s="362"/>
      <c r="H222" s="348"/>
      <c r="I222" s="363"/>
      <c r="J222" s="61" t="s">
        <v>2</v>
      </c>
      <c r="K222" s="61"/>
      <c r="L222" s="61"/>
      <c r="M222" s="62"/>
    </row>
    <row r="223" spans="1:13" ht="21.5" thickBot="1">
      <c r="A223" s="207"/>
      <c r="B223" s="44" t="s">
        <v>336</v>
      </c>
      <c r="C223" s="44" t="s">
        <v>338</v>
      </c>
      <c r="D223" s="44" t="s">
        <v>23</v>
      </c>
      <c r="E223" s="209" t="s">
        <v>340</v>
      </c>
      <c r="F223" s="209"/>
      <c r="G223" s="211"/>
      <c r="H223" s="212"/>
      <c r="I223" s="213"/>
      <c r="J223" s="15" t="s">
        <v>1</v>
      </c>
      <c r="K223" s="16"/>
      <c r="L223" s="16"/>
      <c r="M223" s="17"/>
    </row>
    <row r="224" spans="1:13" ht="15" thickBot="1">
      <c r="A224" s="208"/>
      <c r="B224" s="11"/>
      <c r="C224" s="11"/>
      <c r="D224" s="12"/>
      <c r="E224" s="13" t="s">
        <v>4</v>
      </c>
      <c r="F224" s="14"/>
      <c r="G224" s="359"/>
      <c r="H224" s="360"/>
      <c r="I224" s="361"/>
      <c r="J224" s="15" t="s">
        <v>0</v>
      </c>
      <c r="K224" s="16"/>
      <c r="L224" s="16"/>
      <c r="M224" s="17"/>
    </row>
    <row r="225" spans="1:13" ht="22" thickTop="1" thickBot="1">
      <c r="A225" s="206">
        <f t="shared" ref="A225" si="49">A221+1</f>
        <v>53</v>
      </c>
      <c r="B225" s="60" t="s">
        <v>335</v>
      </c>
      <c r="C225" s="60" t="s">
        <v>337</v>
      </c>
      <c r="D225" s="60" t="s">
        <v>24</v>
      </c>
      <c r="E225" s="210" t="s">
        <v>339</v>
      </c>
      <c r="F225" s="210"/>
      <c r="G225" s="210" t="s">
        <v>330</v>
      </c>
      <c r="H225" s="214"/>
      <c r="I225" s="66"/>
      <c r="J225" s="63" t="s">
        <v>2</v>
      </c>
      <c r="K225" s="64"/>
      <c r="L225" s="64"/>
      <c r="M225" s="65"/>
    </row>
    <row r="226" spans="1:13" ht="15" thickBot="1">
      <c r="A226" s="207"/>
      <c r="B226" s="10"/>
      <c r="C226" s="10"/>
      <c r="D226" s="121"/>
      <c r="E226" s="10"/>
      <c r="F226" s="10"/>
      <c r="G226" s="362"/>
      <c r="H226" s="348"/>
      <c r="I226" s="363"/>
      <c r="J226" s="61" t="s">
        <v>2</v>
      </c>
      <c r="K226" s="61"/>
      <c r="L226" s="61"/>
      <c r="M226" s="62"/>
    </row>
    <row r="227" spans="1:13" ht="21.5" thickBot="1">
      <c r="A227" s="207"/>
      <c r="B227" s="44" t="s">
        <v>336</v>
      </c>
      <c r="C227" s="44" t="s">
        <v>338</v>
      </c>
      <c r="D227" s="44" t="s">
        <v>23</v>
      </c>
      <c r="E227" s="209" t="s">
        <v>340</v>
      </c>
      <c r="F227" s="209"/>
      <c r="G227" s="211"/>
      <c r="H227" s="212"/>
      <c r="I227" s="213"/>
      <c r="J227" s="15" t="s">
        <v>1</v>
      </c>
      <c r="K227" s="16"/>
      <c r="L227" s="16"/>
      <c r="M227" s="17"/>
    </row>
    <row r="228" spans="1:13" ht="15" thickBot="1">
      <c r="A228" s="208"/>
      <c r="B228" s="11"/>
      <c r="C228" s="11"/>
      <c r="D228" s="12"/>
      <c r="E228" s="13" t="s">
        <v>4</v>
      </c>
      <c r="F228" s="14"/>
      <c r="G228" s="359"/>
      <c r="H228" s="360"/>
      <c r="I228" s="361"/>
      <c r="J228" s="15" t="s">
        <v>0</v>
      </c>
      <c r="K228" s="16"/>
      <c r="L228" s="16"/>
      <c r="M228" s="17"/>
    </row>
    <row r="229" spans="1:13" ht="22" thickTop="1" thickBot="1">
      <c r="A229" s="206">
        <f t="shared" ref="A229" si="50">A225+1</f>
        <v>54</v>
      </c>
      <c r="B229" s="60" t="s">
        <v>335</v>
      </c>
      <c r="C229" s="60" t="s">
        <v>337</v>
      </c>
      <c r="D229" s="60" t="s">
        <v>24</v>
      </c>
      <c r="E229" s="210" t="s">
        <v>339</v>
      </c>
      <c r="F229" s="210"/>
      <c r="G229" s="210" t="s">
        <v>330</v>
      </c>
      <c r="H229" s="214"/>
      <c r="I229" s="66"/>
      <c r="J229" s="63" t="s">
        <v>2</v>
      </c>
      <c r="K229" s="64"/>
      <c r="L229" s="64"/>
      <c r="M229" s="65"/>
    </row>
    <row r="230" spans="1:13" ht="15" thickBot="1">
      <c r="A230" s="207"/>
      <c r="B230" s="10"/>
      <c r="C230" s="10"/>
      <c r="D230" s="121"/>
      <c r="E230" s="10"/>
      <c r="F230" s="10"/>
      <c r="G230" s="362"/>
      <c r="H230" s="348"/>
      <c r="I230" s="363"/>
      <c r="J230" s="61" t="s">
        <v>2</v>
      </c>
      <c r="K230" s="61"/>
      <c r="L230" s="61"/>
      <c r="M230" s="62"/>
    </row>
    <row r="231" spans="1:13" ht="21.5" thickBot="1">
      <c r="A231" s="207"/>
      <c r="B231" s="44" t="s">
        <v>336</v>
      </c>
      <c r="C231" s="44" t="s">
        <v>338</v>
      </c>
      <c r="D231" s="44" t="s">
        <v>23</v>
      </c>
      <c r="E231" s="209" t="s">
        <v>340</v>
      </c>
      <c r="F231" s="209"/>
      <c r="G231" s="211"/>
      <c r="H231" s="212"/>
      <c r="I231" s="213"/>
      <c r="J231" s="15" t="s">
        <v>1</v>
      </c>
      <c r="K231" s="16"/>
      <c r="L231" s="16"/>
      <c r="M231" s="17"/>
    </row>
    <row r="232" spans="1:13" ht="15" thickBot="1">
      <c r="A232" s="208"/>
      <c r="B232" s="11"/>
      <c r="C232" s="11"/>
      <c r="D232" s="12"/>
      <c r="E232" s="13" t="s">
        <v>4</v>
      </c>
      <c r="F232" s="14"/>
      <c r="G232" s="359"/>
      <c r="H232" s="360"/>
      <c r="I232" s="361"/>
      <c r="J232" s="15" t="s">
        <v>0</v>
      </c>
      <c r="K232" s="16"/>
      <c r="L232" s="16"/>
      <c r="M232" s="17"/>
    </row>
    <row r="233" spans="1:13" ht="22" thickTop="1" thickBot="1">
      <c r="A233" s="206">
        <f t="shared" ref="A233" si="51">A229+1</f>
        <v>55</v>
      </c>
      <c r="B233" s="60" t="s">
        <v>335</v>
      </c>
      <c r="C233" s="60" t="s">
        <v>337</v>
      </c>
      <c r="D233" s="60" t="s">
        <v>24</v>
      </c>
      <c r="E233" s="210" t="s">
        <v>339</v>
      </c>
      <c r="F233" s="210"/>
      <c r="G233" s="210" t="s">
        <v>330</v>
      </c>
      <c r="H233" s="214"/>
      <c r="I233" s="66"/>
      <c r="J233" s="63" t="s">
        <v>2</v>
      </c>
      <c r="K233" s="64"/>
      <c r="L233" s="64"/>
      <c r="M233" s="65"/>
    </row>
    <row r="234" spans="1:13" ht="15" thickBot="1">
      <c r="A234" s="207"/>
      <c r="B234" s="10"/>
      <c r="C234" s="10"/>
      <c r="D234" s="121"/>
      <c r="E234" s="10"/>
      <c r="F234" s="10"/>
      <c r="G234" s="362"/>
      <c r="H234" s="348"/>
      <c r="I234" s="363"/>
      <c r="J234" s="61" t="s">
        <v>2</v>
      </c>
      <c r="K234" s="61"/>
      <c r="L234" s="61"/>
      <c r="M234" s="62"/>
    </row>
    <row r="235" spans="1:13" ht="21.5" thickBot="1">
      <c r="A235" s="207"/>
      <c r="B235" s="44" t="s">
        <v>336</v>
      </c>
      <c r="C235" s="44" t="s">
        <v>338</v>
      </c>
      <c r="D235" s="44" t="s">
        <v>23</v>
      </c>
      <c r="E235" s="209" t="s">
        <v>340</v>
      </c>
      <c r="F235" s="209"/>
      <c r="G235" s="211"/>
      <c r="H235" s="212"/>
      <c r="I235" s="213"/>
      <c r="J235" s="15" t="s">
        <v>1</v>
      </c>
      <c r="K235" s="16"/>
      <c r="L235" s="16"/>
      <c r="M235" s="17"/>
    </row>
    <row r="236" spans="1:13" ht="15" thickBot="1">
      <c r="A236" s="208"/>
      <c r="B236" s="11"/>
      <c r="C236" s="11"/>
      <c r="D236" s="12"/>
      <c r="E236" s="13" t="s">
        <v>4</v>
      </c>
      <c r="F236" s="14"/>
      <c r="G236" s="359"/>
      <c r="H236" s="360"/>
      <c r="I236" s="361"/>
      <c r="J236" s="15" t="s">
        <v>0</v>
      </c>
      <c r="K236" s="16"/>
      <c r="L236" s="16"/>
      <c r="M236" s="17"/>
    </row>
    <row r="237" spans="1:13" ht="22" thickTop="1" thickBot="1">
      <c r="A237" s="206">
        <f t="shared" ref="A237" si="52">A233+1</f>
        <v>56</v>
      </c>
      <c r="B237" s="60" t="s">
        <v>335</v>
      </c>
      <c r="C237" s="60" t="s">
        <v>337</v>
      </c>
      <c r="D237" s="60" t="s">
        <v>24</v>
      </c>
      <c r="E237" s="210" t="s">
        <v>339</v>
      </c>
      <c r="F237" s="210"/>
      <c r="G237" s="210" t="s">
        <v>330</v>
      </c>
      <c r="H237" s="214"/>
      <c r="I237" s="66"/>
      <c r="J237" s="63" t="s">
        <v>2</v>
      </c>
      <c r="K237" s="64"/>
      <c r="L237" s="64"/>
      <c r="M237" s="65"/>
    </row>
    <row r="238" spans="1:13" ht="15" thickBot="1">
      <c r="A238" s="207"/>
      <c r="B238" s="10"/>
      <c r="C238" s="10"/>
      <c r="D238" s="121"/>
      <c r="E238" s="10"/>
      <c r="F238" s="10"/>
      <c r="G238" s="362"/>
      <c r="H238" s="348"/>
      <c r="I238" s="363"/>
      <c r="J238" s="61" t="s">
        <v>2</v>
      </c>
      <c r="K238" s="61"/>
      <c r="L238" s="61"/>
      <c r="M238" s="62"/>
    </row>
    <row r="239" spans="1:13" ht="21.5" thickBot="1">
      <c r="A239" s="207"/>
      <c r="B239" s="44" t="s">
        <v>336</v>
      </c>
      <c r="C239" s="44" t="s">
        <v>338</v>
      </c>
      <c r="D239" s="44" t="s">
        <v>23</v>
      </c>
      <c r="E239" s="209" t="s">
        <v>340</v>
      </c>
      <c r="F239" s="209"/>
      <c r="G239" s="211"/>
      <c r="H239" s="212"/>
      <c r="I239" s="213"/>
      <c r="J239" s="15" t="s">
        <v>1</v>
      </c>
      <c r="K239" s="16"/>
      <c r="L239" s="16"/>
      <c r="M239" s="17"/>
    </row>
    <row r="240" spans="1:13" ht="15" thickBot="1">
      <c r="A240" s="208"/>
      <c r="B240" s="11"/>
      <c r="C240" s="11"/>
      <c r="D240" s="12"/>
      <c r="E240" s="13" t="s">
        <v>4</v>
      </c>
      <c r="F240" s="14"/>
      <c r="G240" s="359"/>
      <c r="H240" s="360"/>
      <c r="I240" s="361"/>
      <c r="J240" s="15" t="s">
        <v>0</v>
      </c>
      <c r="K240" s="16"/>
      <c r="L240" s="16"/>
      <c r="M240" s="17"/>
    </row>
    <row r="241" spans="1:13" ht="22" thickTop="1" thickBot="1">
      <c r="A241" s="206">
        <f t="shared" ref="A241" si="53">A237+1</f>
        <v>57</v>
      </c>
      <c r="B241" s="60" t="s">
        <v>335</v>
      </c>
      <c r="C241" s="60" t="s">
        <v>337</v>
      </c>
      <c r="D241" s="60" t="s">
        <v>24</v>
      </c>
      <c r="E241" s="210" t="s">
        <v>339</v>
      </c>
      <c r="F241" s="210"/>
      <c r="G241" s="210" t="s">
        <v>330</v>
      </c>
      <c r="H241" s="214"/>
      <c r="I241" s="66"/>
      <c r="J241" s="63" t="s">
        <v>2</v>
      </c>
      <c r="K241" s="64"/>
      <c r="L241" s="64"/>
      <c r="M241" s="65"/>
    </row>
    <row r="242" spans="1:13" ht="15" thickBot="1">
      <c r="A242" s="207"/>
      <c r="B242" s="10"/>
      <c r="C242" s="10"/>
      <c r="D242" s="121"/>
      <c r="E242" s="10"/>
      <c r="F242" s="10"/>
      <c r="G242" s="362"/>
      <c r="H242" s="348"/>
      <c r="I242" s="363"/>
      <c r="J242" s="61" t="s">
        <v>2</v>
      </c>
      <c r="K242" s="61"/>
      <c r="L242" s="61"/>
      <c r="M242" s="62"/>
    </row>
    <row r="243" spans="1:13" ht="21.5" thickBot="1">
      <c r="A243" s="207"/>
      <c r="B243" s="44" t="s">
        <v>336</v>
      </c>
      <c r="C243" s="44" t="s">
        <v>338</v>
      </c>
      <c r="D243" s="44" t="s">
        <v>23</v>
      </c>
      <c r="E243" s="209" t="s">
        <v>340</v>
      </c>
      <c r="F243" s="209"/>
      <c r="G243" s="211"/>
      <c r="H243" s="212"/>
      <c r="I243" s="213"/>
      <c r="J243" s="15" t="s">
        <v>1</v>
      </c>
      <c r="K243" s="16"/>
      <c r="L243" s="16"/>
      <c r="M243" s="17"/>
    </row>
    <row r="244" spans="1:13" ht="15" thickBot="1">
      <c r="A244" s="208"/>
      <c r="B244" s="11"/>
      <c r="C244" s="11"/>
      <c r="D244" s="12"/>
      <c r="E244" s="13" t="s">
        <v>4</v>
      </c>
      <c r="F244" s="14"/>
      <c r="G244" s="359"/>
      <c r="H244" s="360"/>
      <c r="I244" s="361"/>
      <c r="J244" s="15" t="s">
        <v>0</v>
      </c>
      <c r="K244" s="16"/>
      <c r="L244" s="16"/>
      <c r="M244" s="17"/>
    </row>
    <row r="245" spans="1:13" ht="22" thickTop="1" thickBot="1">
      <c r="A245" s="206">
        <f t="shared" ref="A245" si="54">A241+1</f>
        <v>58</v>
      </c>
      <c r="B245" s="60" t="s">
        <v>335</v>
      </c>
      <c r="C245" s="60" t="s">
        <v>337</v>
      </c>
      <c r="D245" s="60" t="s">
        <v>24</v>
      </c>
      <c r="E245" s="210" t="s">
        <v>339</v>
      </c>
      <c r="F245" s="210"/>
      <c r="G245" s="210" t="s">
        <v>330</v>
      </c>
      <c r="H245" s="214"/>
      <c r="I245" s="66"/>
      <c r="J245" s="63" t="s">
        <v>2</v>
      </c>
      <c r="K245" s="64"/>
      <c r="L245" s="64"/>
      <c r="M245" s="65"/>
    </row>
    <row r="246" spans="1:13" ht="15" thickBot="1">
      <c r="A246" s="207"/>
      <c r="B246" s="10"/>
      <c r="C246" s="10"/>
      <c r="D246" s="121"/>
      <c r="E246" s="10"/>
      <c r="F246" s="10"/>
      <c r="G246" s="362"/>
      <c r="H246" s="348"/>
      <c r="I246" s="363"/>
      <c r="J246" s="61" t="s">
        <v>2</v>
      </c>
      <c r="K246" s="61"/>
      <c r="L246" s="61"/>
      <c r="M246" s="62"/>
    </row>
    <row r="247" spans="1:13" ht="21.5" thickBot="1">
      <c r="A247" s="207"/>
      <c r="B247" s="44" t="s">
        <v>336</v>
      </c>
      <c r="C247" s="44" t="s">
        <v>338</v>
      </c>
      <c r="D247" s="44" t="s">
        <v>23</v>
      </c>
      <c r="E247" s="209" t="s">
        <v>340</v>
      </c>
      <c r="F247" s="209"/>
      <c r="G247" s="211"/>
      <c r="H247" s="212"/>
      <c r="I247" s="213"/>
      <c r="J247" s="15" t="s">
        <v>1</v>
      </c>
      <c r="K247" s="16"/>
      <c r="L247" s="16"/>
      <c r="M247" s="17"/>
    </row>
    <row r="248" spans="1:13" ht="15" thickBot="1">
      <c r="A248" s="208"/>
      <c r="B248" s="11"/>
      <c r="C248" s="11"/>
      <c r="D248" s="12"/>
      <c r="E248" s="13" t="s">
        <v>4</v>
      </c>
      <c r="F248" s="14"/>
      <c r="G248" s="359"/>
      <c r="H248" s="360"/>
      <c r="I248" s="361"/>
      <c r="J248" s="15" t="s">
        <v>0</v>
      </c>
      <c r="K248" s="16"/>
      <c r="L248" s="16"/>
      <c r="M248" s="17"/>
    </row>
    <row r="249" spans="1:13" ht="22" thickTop="1" thickBot="1">
      <c r="A249" s="206">
        <f t="shared" ref="A249" si="55">A245+1</f>
        <v>59</v>
      </c>
      <c r="B249" s="60" t="s">
        <v>335</v>
      </c>
      <c r="C249" s="60" t="s">
        <v>337</v>
      </c>
      <c r="D249" s="60" t="s">
        <v>24</v>
      </c>
      <c r="E249" s="210" t="s">
        <v>339</v>
      </c>
      <c r="F249" s="210"/>
      <c r="G249" s="210" t="s">
        <v>330</v>
      </c>
      <c r="H249" s="214"/>
      <c r="I249" s="66"/>
      <c r="J249" s="63" t="s">
        <v>2</v>
      </c>
      <c r="K249" s="64"/>
      <c r="L249" s="64"/>
      <c r="M249" s="65"/>
    </row>
    <row r="250" spans="1:13" ht="15" thickBot="1">
      <c r="A250" s="207"/>
      <c r="B250" s="10"/>
      <c r="C250" s="10"/>
      <c r="D250" s="121"/>
      <c r="E250" s="10"/>
      <c r="F250" s="10"/>
      <c r="G250" s="362"/>
      <c r="H250" s="348"/>
      <c r="I250" s="363"/>
      <c r="J250" s="61" t="s">
        <v>2</v>
      </c>
      <c r="K250" s="61"/>
      <c r="L250" s="61"/>
      <c r="M250" s="62"/>
    </row>
    <row r="251" spans="1:13" ht="21.5" thickBot="1">
      <c r="A251" s="207"/>
      <c r="B251" s="44" t="s">
        <v>336</v>
      </c>
      <c r="C251" s="44" t="s">
        <v>338</v>
      </c>
      <c r="D251" s="44" t="s">
        <v>23</v>
      </c>
      <c r="E251" s="209" t="s">
        <v>340</v>
      </c>
      <c r="F251" s="209"/>
      <c r="G251" s="211"/>
      <c r="H251" s="212"/>
      <c r="I251" s="213"/>
      <c r="J251" s="15" t="s">
        <v>1</v>
      </c>
      <c r="K251" s="16"/>
      <c r="L251" s="16"/>
      <c r="M251" s="17"/>
    </row>
    <row r="252" spans="1:13" ht="15" thickBot="1">
      <c r="A252" s="208"/>
      <c r="B252" s="11"/>
      <c r="C252" s="11"/>
      <c r="D252" s="12"/>
      <c r="E252" s="13" t="s">
        <v>4</v>
      </c>
      <c r="F252" s="14"/>
      <c r="G252" s="359"/>
      <c r="H252" s="360"/>
      <c r="I252" s="361"/>
      <c r="J252" s="15" t="s">
        <v>0</v>
      </c>
      <c r="K252" s="16"/>
      <c r="L252" s="16"/>
      <c r="M252" s="17"/>
    </row>
    <row r="253" spans="1:13" ht="22" thickTop="1" thickBot="1">
      <c r="A253" s="206">
        <f t="shared" ref="A253" si="56">A249+1</f>
        <v>60</v>
      </c>
      <c r="B253" s="60" t="s">
        <v>335</v>
      </c>
      <c r="C253" s="60" t="s">
        <v>337</v>
      </c>
      <c r="D253" s="60" t="s">
        <v>24</v>
      </c>
      <c r="E253" s="210" t="s">
        <v>339</v>
      </c>
      <c r="F253" s="210"/>
      <c r="G253" s="210" t="s">
        <v>330</v>
      </c>
      <c r="H253" s="214"/>
      <c r="I253" s="66"/>
      <c r="J253" s="63" t="s">
        <v>2</v>
      </c>
      <c r="K253" s="64"/>
      <c r="L253" s="64"/>
      <c r="M253" s="65"/>
    </row>
    <row r="254" spans="1:13" ht="15" thickBot="1">
      <c r="A254" s="207"/>
      <c r="B254" s="10"/>
      <c r="C254" s="10"/>
      <c r="D254" s="121"/>
      <c r="E254" s="10"/>
      <c r="F254" s="10"/>
      <c r="G254" s="362"/>
      <c r="H254" s="348"/>
      <c r="I254" s="363"/>
      <c r="J254" s="61" t="s">
        <v>2</v>
      </c>
      <c r="K254" s="61"/>
      <c r="L254" s="61"/>
      <c r="M254" s="62"/>
    </row>
    <row r="255" spans="1:13" ht="21.5" thickBot="1">
      <c r="A255" s="207"/>
      <c r="B255" s="44" t="s">
        <v>336</v>
      </c>
      <c r="C255" s="44" t="s">
        <v>338</v>
      </c>
      <c r="D255" s="44" t="s">
        <v>23</v>
      </c>
      <c r="E255" s="209" t="s">
        <v>340</v>
      </c>
      <c r="F255" s="209"/>
      <c r="G255" s="211"/>
      <c r="H255" s="212"/>
      <c r="I255" s="213"/>
      <c r="J255" s="15" t="s">
        <v>1</v>
      </c>
      <c r="K255" s="16"/>
      <c r="L255" s="16"/>
      <c r="M255" s="17"/>
    </row>
    <row r="256" spans="1:13" ht="15" thickBot="1">
      <c r="A256" s="208"/>
      <c r="B256" s="11"/>
      <c r="C256" s="11"/>
      <c r="D256" s="12"/>
      <c r="E256" s="13" t="s">
        <v>4</v>
      </c>
      <c r="F256" s="14"/>
      <c r="G256" s="359"/>
      <c r="H256" s="360"/>
      <c r="I256" s="361"/>
      <c r="J256" s="15" t="s">
        <v>0</v>
      </c>
      <c r="K256" s="16"/>
      <c r="L256" s="16"/>
      <c r="M256" s="17"/>
    </row>
    <row r="257" spans="1:13" ht="22" thickTop="1" thickBot="1">
      <c r="A257" s="206">
        <f t="shared" ref="A257" si="57">A253+1</f>
        <v>61</v>
      </c>
      <c r="B257" s="60" t="s">
        <v>335</v>
      </c>
      <c r="C257" s="60" t="s">
        <v>337</v>
      </c>
      <c r="D257" s="60" t="s">
        <v>24</v>
      </c>
      <c r="E257" s="210" t="s">
        <v>339</v>
      </c>
      <c r="F257" s="210"/>
      <c r="G257" s="210" t="s">
        <v>330</v>
      </c>
      <c r="H257" s="214"/>
      <c r="I257" s="66"/>
      <c r="J257" s="63" t="s">
        <v>2</v>
      </c>
      <c r="K257" s="64"/>
      <c r="L257" s="64"/>
      <c r="M257" s="65"/>
    </row>
    <row r="258" spans="1:13" ht="15" thickBot="1">
      <c r="A258" s="207"/>
      <c r="B258" s="10"/>
      <c r="C258" s="10"/>
      <c r="D258" s="121"/>
      <c r="E258" s="10"/>
      <c r="F258" s="10"/>
      <c r="G258" s="362"/>
      <c r="H258" s="348"/>
      <c r="I258" s="363"/>
      <c r="J258" s="61" t="s">
        <v>2</v>
      </c>
      <c r="K258" s="61"/>
      <c r="L258" s="61"/>
      <c r="M258" s="62"/>
    </row>
    <row r="259" spans="1:13" ht="21.5" thickBot="1">
      <c r="A259" s="207"/>
      <c r="B259" s="44" t="s">
        <v>336</v>
      </c>
      <c r="C259" s="44" t="s">
        <v>338</v>
      </c>
      <c r="D259" s="44" t="s">
        <v>23</v>
      </c>
      <c r="E259" s="209" t="s">
        <v>340</v>
      </c>
      <c r="F259" s="209"/>
      <c r="G259" s="211"/>
      <c r="H259" s="212"/>
      <c r="I259" s="213"/>
      <c r="J259" s="15" t="s">
        <v>1</v>
      </c>
      <c r="K259" s="16"/>
      <c r="L259" s="16"/>
      <c r="M259" s="17"/>
    </row>
    <row r="260" spans="1:13" ht="15" thickBot="1">
      <c r="A260" s="208"/>
      <c r="B260" s="11"/>
      <c r="C260" s="11"/>
      <c r="D260" s="12"/>
      <c r="E260" s="13" t="s">
        <v>4</v>
      </c>
      <c r="F260" s="14"/>
      <c r="G260" s="359"/>
      <c r="H260" s="360"/>
      <c r="I260" s="361"/>
      <c r="J260" s="15" t="s">
        <v>0</v>
      </c>
      <c r="K260" s="16"/>
      <c r="L260" s="16"/>
      <c r="M260" s="17"/>
    </row>
    <row r="261" spans="1:13" ht="22" thickTop="1" thickBot="1">
      <c r="A261" s="206">
        <f t="shared" ref="A261" si="58">A257+1</f>
        <v>62</v>
      </c>
      <c r="B261" s="60" t="s">
        <v>335</v>
      </c>
      <c r="C261" s="60" t="s">
        <v>337</v>
      </c>
      <c r="D261" s="60" t="s">
        <v>24</v>
      </c>
      <c r="E261" s="210" t="s">
        <v>339</v>
      </c>
      <c r="F261" s="210"/>
      <c r="G261" s="210" t="s">
        <v>330</v>
      </c>
      <c r="H261" s="214"/>
      <c r="I261" s="66"/>
      <c r="J261" s="63" t="s">
        <v>2</v>
      </c>
      <c r="K261" s="64"/>
      <c r="L261" s="64"/>
      <c r="M261" s="65"/>
    </row>
    <row r="262" spans="1:13" ht="15" thickBot="1">
      <c r="A262" s="207"/>
      <c r="B262" s="10"/>
      <c r="C262" s="10"/>
      <c r="D262" s="121"/>
      <c r="E262" s="10"/>
      <c r="F262" s="10"/>
      <c r="G262" s="362"/>
      <c r="H262" s="348"/>
      <c r="I262" s="363"/>
      <c r="J262" s="61" t="s">
        <v>2</v>
      </c>
      <c r="K262" s="61"/>
      <c r="L262" s="61"/>
      <c r="M262" s="62"/>
    </row>
    <row r="263" spans="1:13" ht="21.5" thickBot="1">
      <c r="A263" s="207"/>
      <c r="B263" s="44" t="s">
        <v>336</v>
      </c>
      <c r="C263" s="44" t="s">
        <v>338</v>
      </c>
      <c r="D263" s="44" t="s">
        <v>23</v>
      </c>
      <c r="E263" s="209" t="s">
        <v>340</v>
      </c>
      <c r="F263" s="209"/>
      <c r="G263" s="211"/>
      <c r="H263" s="212"/>
      <c r="I263" s="213"/>
      <c r="J263" s="15" t="s">
        <v>1</v>
      </c>
      <c r="K263" s="16"/>
      <c r="L263" s="16"/>
      <c r="M263" s="17"/>
    </row>
    <row r="264" spans="1:13" ht="15" thickBot="1">
      <c r="A264" s="208"/>
      <c r="B264" s="11"/>
      <c r="C264" s="11"/>
      <c r="D264" s="12"/>
      <c r="E264" s="13" t="s">
        <v>4</v>
      </c>
      <c r="F264" s="14"/>
      <c r="G264" s="359"/>
      <c r="H264" s="360"/>
      <c r="I264" s="361"/>
      <c r="J264" s="15" t="s">
        <v>0</v>
      </c>
      <c r="K264" s="16"/>
      <c r="L264" s="16"/>
      <c r="M264" s="17"/>
    </row>
    <row r="265" spans="1:13" ht="22" thickTop="1" thickBot="1">
      <c r="A265" s="206">
        <f t="shared" ref="A265" si="59">A261+1</f>
        <v>63</v>
      </c>
      <c r="B265" s="60" t="s">
        <v>335</v>
      </c>
      <c r="C265" s="60" t="s">
        <v>337</v>
      </c>
      <c r="D265" s="60" t="s">
        <v>24</v>
      </c>
      <c r="E265" s="210" t="s">
        <v>339</v>
      </c>
      <c r="F265" s="210"/>
      <c r="G265" s="210" t="s">
        <v>330</v>
      </c>
      <c r="H265" s="214"/>
      <c r="I265" s="66"/>
      <c r="J265" s="63" t="s">
        <v>2</v>
      </c>
      <c r="K265" s="64"/>
      <c r="L265" s="64"/>
      <c r="M265" s="65"/>
    </row>
    <row r="266" spans="1:13" ht="15" thickBot="1">
      <c r="A266" s="207"/>
      <c r="B266" s="10"/>
      <c r="C266" s="10"/>
      <c r="D266" s="121"/>
      <c r="E266" s="10"/>
      <c r="F266" s="10"/>
      <c r="G266" s="362"/>
      <c r="H266" s="348"/>
      <c r="I266" s="363"/>
      <c r="J266" s="61" t="s">
        <v>2</v>
      </c>
      <c r="K266" s="61"/>
      <c r="L266" s="61"/>
      <c r="M266" s="62"/>
    </row>
    <row r="267" spans="1:13" ht="21.5" thickBot="1">
      <c r="A267" s="207"/>
      <c r="B267" s="44" t="s">
        <v>336</v>
      </c>
      <c r="C267" s="44" t="s">
        <v>338</v>
      </c>
      <c r="D267" s="44" t="s">
        <v>23</v>
      </c>
      <c r="E267" s="209" t="s">
        <v>340</v>
      </c>
      <c r="F267" s="209"/>
      <c r="G267" s="211"/>
      <c r="H267" s="212"/>
      <c r="I267" s="213"/>
      <c r="J267" s="15" t="s">
        <v>1</v>
      </c>
      <c r="K267" s="16"/>
      <c r="L267" s="16"/>
      <c r="M267" s="17"/>
    </row>
    <row r="268" spans="1:13" ht="15" thickBot="1">
      <c r="A268" s="208"/>
      <c r="B268" s="11"/>
      <c r="C268" s="11"/>
      <c r="D268" s="12"/>
      <c r="E268" s="13" t="s">
        <v>4</v>
      </c>
      <c r="F268" s="14"/>
      <c r="G268" s="359"/>
      <c r="H268" s="360"/>
      <c r="I268" s="361"/>
      <c r="J268" s="15" t="s">
        <v>0</v>
      </c>
      <c r="K268" s="16"/>
      <c r="L268" s="16"/>
      <c r="M268" s="17"/>
    </row>
    <row r="269" spans="1:13" ht="22" thickTop="1" thickBot="1">
      <c r="A269" s="206">
        <f t="shared" ref="A269" si="60">A265+1</f>
        <v>64</v>
      </c>
      <c r="B269" s="60" t="s">
        <v>335</v>
      </c>
      <c r="C269" s="60" t="s">
        <v>337</v>
      </c>
      <c r="D269" s="60" t="s">
        <v>24</v>
      </c>
      <c r="E269" s="210" t="s">
        <v>339</v>
      </c>
      <c r="F269" s="210"/>
      <c r="G269" s="210" t="s">
        <v>330</v>
      </c>
      <c r="H269" s="214"/>
      <c r="I269" s="66"/>
      <c r="J269" s="63" t="s">
        <v>2</v>
      </c>
      <c r="K269" s="64"/>
      <c r="L269" s="64"/>
      <c r="M269" s="65"/>
    </row>
    <row r="270" spans="1:13" ht="15" thickBot="1">
      <c r="A270" s="207"/>
      <c r="B270" s="10"/>
      <c r="C270" s="10"/>
      <c r="D270" s="121"/>
      <c r="E270" s="10"/>
      <c r="F270" s="10"/>
      <c r="G270" s="362"/>
      <c r="H270" s="348"/>
      <c r="I270" s="363"/>
      <c r="J270" s="61" t="s">
        <v>2</v>
      </c>
      <c r="K270" s="61"/>
      <c r="L270" s="61"/>
      <c r="M270" s="62"/>
    </row>
    <row r="271" spans="1:13" ht="21.5" thickBot="1">
      <c r="A271" s="207"/>
      <c r="B271" s="44" t="s">
        <v>336</v>
      </c>
      <c r="C271" s="44" t="s">
        <v>338</v>
      </c>
      <c r="D271" s="44" t="s">
        <v>23</v>
      </c>
      <c r="E271" s="209" t="s">
        <v>340</v>
      </c>
      <c r="F271" s="209"/>
      <c r="G271" s="211"/>
      <c r="H271" s="212"/>
      <c r="I271" s="213"/>
      <c r="J271" s="15" t="s">
        <v>1</v>
      </c>
      <c r="K271" s="16"/>
      <c r="L271" s="16"/>
      <c r="M271" s="17"/>
    </row>
    <row r="272" spans="1:13" ht="15" thickBot="1">
      <c r="A272" s="208"/>
      <c r="B272" s="11"/>
      <c r="C272" s="11"/>
      <c r="D272" s="12"/>
      <c r="E272" s="13" t="s">
        <v>4</v>
      </c>
      <c r="F272" s="14"/>
      <c r="G272" s="359"/>
      <c r="H272" s="360"/>
      <c r="I272" s="361"/>
      <c r="J272" s="15" t="s">
        <v>0</v>
      </c>
      <c r="K272" s="16"/>
      <c r="L272" s="16"/>
      <c r="M272" s="17"/>
    </row>
    <row r="273" spans="1:13" ht="22" thickTop="1" thickBot="1">
      <c r="A273" s="206">
        <f t="shared" ref="A273" si="61">A269+1</f>
        <v>65</v>
      </c>
      <c r="B273" s="60" t="s">
        <v>335</v>
      </c>
      <c r="C273" s="60" t="s">
        <v>337</v>
      </c>
      <c r="D273" s="60" t="s">
        <v>24</v>
      </c>
      <c r="E273" s="210" t="s">
        <v>339</v>
      </c>
      <c r="F273" s="210"/>
      <c r="G273" s="210" t="s">
        <v>330</v>
      </c>
      <c r="H273" s="214"/>
      <c r="I273" s="66"/>
      <c r="J273" s="63" t="s">
        <v>2</v>
      </c>
      <c r="K273" s="64"/>
      <c r="L273" s="64"/>
      <c r="M273" s="65"/>
    </row>
    <row r="274" spans="1:13" ht="15" thickBot="1">
      <c r="A274" s="207"/>
      <c r="B274" s="10"/>
      <c r="C274" s="10"/>
      <c r="D274" s="121"/>
      <c r="E274" s="10"/>
      <c r="F274" s="10"/>
      <c r="G274" s="362"/>
      <c r="H274" s="348"/>
      <c r="I274" s="363"/>
      <c r="J274" s="61" t="s">
        <v>2</v>
      </c>
      <c r="K274" s="61"/>
      <c r="L274" s="61"/>
      <c r="M274" s="62"/>
    </row>
    <row r="275" spans="1:13" ht="21.5" thickBot="1">
      <c r="A275" s="207"/>
      <c r="B275" s="44" t="s">
        <v>336</v>
      </c>
      <c r="C275" s="44" t="s">
        <v>338</v>
      </c>
      <c r="D275" s="44" t="s">
        <v>23</v>
      </c>
      <c r="E275" s="209" t="s">
        <v>340</v>
      </c>
      <c r="F275" s="209"/>
      <c r="G275" s="211"/>
      <c r="H275" s="212"/>
      <c r="I275" s="213"/>
      <c r="J275" s="15" t="s">
        <v>1</v>
      </c>
      <c r="K275" s="16"/>
      <c r="L275" s="16"/>
      <c r="M275" s="17"/>
    </row>
    <row r="276" spans="1:13" ht="15" thickBot="1">
      <c r="A276" s="208"/>
      <c r="B276" s="11"/>
      <c r="C276" s="11"/>
      <c r="D276" s="12"/>
      <c r="E276" s="13" t="s">
        <v>4</v>
      </c>
      <c r="F276" s="14"/>
      <c r="G276" s="359"/>
      <c r="H276" s="360"/>
      <c r="I276" s="361"/>
      <c r="J276" s="15" t="s">
        <v>0</v>
      </c>
      <c r="K276" s="16"/>
      <c r="L276" s="16"/>
      <c r="M276" s="17"/>
    </row>
    <row r="277" spans="1:13" ht="22" thickTop="1" thickBot="1">
      <c r="A277" s="206">
        <f t="shared" ref="A277" si="62">A273+1</f>
        <v>66</v>
      </c>
      <c r="B277" s="60" t="s">
        <v>335</v>
      </c>
      <c r="C277" s="60" t="s">
        <v>337</v>
      </c>
      <c r="D277" s="60" t="s">
        <v>24</v>
      </c>
      <c r="E277" s="210" t="s">
        <v>339</v>
      </c>
      <c r="F277" s="210"/>
      <c r="G277" s="210" t="s">
        <v>330</v>
      </c>
      <c r="H277" s="214"/>
      <c r="I277" s="66"/>
      <c r="J277" s="63" t="s">
        <v>2</v>
      </c>
      <c r="K277" s="64"/>
      <c r="L277" s="64"/>
      <c r="M277" s="65"/>
    </row>
    <row r="278" spans="1:13" ht="15" thickBot="1">
      <c r="A278" s="207"/>
      <c r="B278" s="10"/>
      <c r="C278" s="10"/>
      <c r="D278" s="121"/>
      <c r="E278" s="10"/>
      <c r="F278" s="10"/>
      <c r="G278" s="362"/>
      <c r="H278" s="348"/>
      <c r="I278" s="363"/>
      <c r="J278" s="61" t="s">
        <v>2</v>
      </c>
      <c r="K278" s="61"/>
      <c r="L278" s="61"/>
      <c r="M278" s="62"/>
    </row>
    <row r="279" spans="1:13" ht="21.5" thickBot="1">
      <c r="A279" s="207"/>
      <c r="B279" s="44" t="s">
        <v>336</v>
      </c>
      <c r="C279" s="44" t="s">
        <v>338</v>
      </c>
      <c r="D279" s="44" t="s">
        <v>23</v>
      </c>
      <c r="E279" s="209" t="s">
        <v>340</v>
      </c>
      <c r="F279" s="209"/>
      <c r="G279" s="211"/>
      <c r="H279" s="212"/>
      <c r="I279" s="213"/>
      <c r="J279" s="15" t="s">
        <v>1</v>
      </c>
      <c r="K279" s="16"/>
      <c r="L279" s="16"/>
      <c r="M279" s="17"/>
    </row>
    <row r="280" spans="1:13" ht="15" thickBot="1">
      <c r="A280" s="208"/>
      <c r="B280" s="11"/>
      <c r="C280" s="11"/>
      <c r="D280" s="12"/>
      <c r="E280" s="13" t="s">
        <v>4</v>
      </c>
      <c r="F280" s="14"/>
      <c r="G280" s="359"/>
      <c r="H280" s="360"/>
      <c r="I280" s="361"/>
      <c r="J280" s="15" t="s">
        <v>0</v>
      </c>
      <c r="K280" s="16"/>
      <c r="L280" s="16"/>
      <c r="M280" s="17"/>
    </row>
    <row r="281" spans="1:13" ht="22" thickTop="1" thickBot="1">
      <c r="A281" s="206">
        <f t="shared" ref="A281" si="63">A277+1</f>
        <v>67</v>
      </c>
      <c r="B281" s="60" t="s">
        <v>335</v>
      </c>
      <c r="C281" s="60" t="s">
        <v>337</v>
      </c>
      <c r="D281" s="60" t="s">
        <v>24</v>
      </c>
      <c r="E281" s="210" t="s">
        <v>339</v>
      </c>
      <c r="F281" s="210"/>
      <c r="G281" s="210" t="s">
        <v>330</v>
      </c>
      <c r="H281" s="214"/>
      <c r="I281" s="66"/>
      <c r="J281" s="63" t="s">
        <v>2</v>
      </c>
      <c r="K281" s="64"/>
      <c r="L281" s="64"/>
      <c r="M281" s="65"/>
    </row>
    <row r="282" spans="1:13" ht="15" thickBot="1">
      <c r="A282" s="207"/>
      <c r="B282" s="10"/>
      <c r="C282" s="10"/>
      <c r="D282" s="121"/>
      <c r="E282" s="10"/>
      <c r="F282" s="10"/>
      <c r="G282" s="362"/>
      <c r="H282" s="348"/>
      <c r="I282" s="363"/>
      <c r="J282" s="61" t="s">
        <v>2</v>
      </c>
      <c r="K282" s="61"/>
      <c r="L282" s="61"/>
      <c r="M282" s="62"/>
    </row>
    <row r="283" spans="1:13" ht="21.5" thickBot="1">
      <c r="A283" s="207"/>
      <c r="B283" s="44" t="s">
        <v>336</v>
      </c>
      <c r="C283" s="44" t="s">
        <v>338</v>
      </c>
      <c r="D283" s="44" t="s">
        <v>23</v>
      </c>
      <c r="E283" s="209" t="s">
        <v>340</v>
      </c>
      <c r="F283" s="209"/>
      <c r="G283" s="211"/>
      <c r="H283" s="212"/>
      <c r="I283" s="213"/>
      <c r="J283" s="15" t="s">
        <v>1</v>
      </c>
      <c r="K283" s="16"/>
      <c r="L283" s="16"/>
      <c r="M283" s="17"/>
    </row>
    <row r="284" spans="1:13" ht="15" thickBot="1">
      <c r="A284" s="208"/>
      <c r="B284" s="11"/>
      <c r="C284" s="11"/>
      <c r="D284" s="12"/>
      <c r="E284" s="13" t="s">
        <v>4</v>
      </c>
      <c r="F284" s="14"/>
      <c r="G284" s="359"/>
      <c r="H284" s="360"/>
      <c r="I284" s="361"/>
      <c r="J284" s="15" t="s">
        <v>0</v>
      </c>
      <c r="K284" s="16"/>
      <c r="L284" s="16"/>
      <c r="M284" s="17"/>
    </row>
    <row r="285" spans="1:13" ht="22" thickTop="1" thickBot="1">
      <c r="A285" s="206">
        <f t="shared" ref="A285" si="64">A281+1</f>
        <v>68</v>
      </c>
      <c r="B285" s="60" t="s">
        <v>335</v>
      </c>
      <c r="C285" s="60" t="s">
        <v>337</v>
      </c>
      <c r="D285" s="60" t="s">
        <v>24</v>
      </c>
      <c r="E285" s="210" t="s">
        <v>339</v>
      </c>
      <c r="F285" s="210"/>
      <c r="G285" s="210" t="s">
        <v>330</v>
      </c>
      <c r="H285" s="214"/>
      <c r="I285" s="66"/>
      <c r="J285" s="63" t="s">
        <v>2</v>
      </c>
      <c r="K285" s="64"/>
      <c r="L285" s="64"/>
      <c r="M285" s="65"/>
    </row>
    <row r="286" spans="1:13" ht="15" thickBot="1">
      <c r="A286" s="207"/>
      <c r="B286" s="10"/>
      <c r="C286" s="10"/>
      <c r="D286" s="121"/>
      <c r="E286" s="10"/>
      <c r="F286" s="10"/>
      <c r="G286" s="362"/>
      <c r="H286" s="348"/>
      <c r="I286" s="363"/>
      <c r="J286" s="61" t="s">
        <v>2</v>
      </c>
      <c r="K286" s="61"/>
      <c r="L286" s="61"/>
      <c r="M286" s="62"/>
    </row>
    <row r="287" spans="1:13" ht="21.5" thickBot="1">
      <c r="A287" s="207"/>
      <c r="B287" s="44" t="s">
        <v>336</v>
      </c>
      <c r="C287" s="44" t="s">
        <v>338</v>
      </c>
      <c r="D287" s="44" t="s">
        <v>23</v>
      </c>
      <c r="E287" s="209" t="s">
        <v>340</v>
      </c>
      <c r="F287" s="209"/>
      <c r="G287" s="211"/>
      <c r="H287" s="212"/>
      <c r="I287" s="213"/>
      <c r="J287" s="15" t="s">
        <v>1</v>
      </c>
      <c r="K287" s="16"/>
      <c r="L287" s="16"/>
      <c r="M287" s="17"/>
    </row>
    <row r="288" spans="1:13" ht="15" thickBot="1">
      <c r="A288" s="208"/>
      <c r="B288" s="11"/>
      <c r="C288" s="11"/>
      <c r="D288" s="12"/>
      <c r="E288" s="13" t="s">
        <v>4</v>
      </c>
      <c r="F288" s="14"/>
      <c r="G288" s="359"/>
      <c r="H288" s="360"/>
      <c r="I288" s="361"/>
      <c r="J288" s="15" t="s">
        <v>0</v>
      </c>
      <c r="K288" s="16"/>
      <c r="L288" s="16"/>
      <c r="M288" s="17"/>
    </row>
    <row r="289" spans="1:13" ht="22" thickTop="1" thickBot="1">
      <c r="A289" s="206">
        <f t="shared" ref="A289" si="65">A285+1</f>
        <v>69</v>
      </c>
      <c r="B289" s="60" t="s">
        <v>335</v>
      </c>
      <c r="C289" s="60" t="s">
        <v>337</v>
      </c>
      <c r="D289" s="60" t="s">
        <v>24</v>
      </c>
      <c r="E289" s="210" t="s">
        <v>339</v>
      </c>
      <c r="F289" s="210"/>
      <c r="G289" s="210" t="s">
        <v>330</v>
      </c>
      <c r="H289" s="214"/>
      <c r="I289" s="66"/>
      <c r="J289" s="63" t="s">
        <v>2</v>
      </c>
      <c r="K289" s="64"/>
      <c r="L289" s="64"/>
      <c r="M289" s="65"/>
    </row>
    <row r="290" spans="1:13" ht="15" thickBot="1">
      <c r="A290" s="207"/>
      <c r="B290" s="10"/>
      <c r="C290" s="10"/>
      <c r="D290" s="121"/>
      <c r="E290" s="10"/>
      <c r="F290" s="10"/>
      <c r="G290" s="362"/>
      <c r="H290" s="348"/>
      <c r="I290" s="363"/>
      <c r="J290" s="61" t="s">
        <v>2</v>
      </c>
      <c r="K290" s="61"/>
      <c r="L290" s="61"/>
      <c r="M290" s="62"/>
    </row>
    <row r="291" spans="1:13" ht="21.5" thickBot="1">
      <c r="A291" s="207"/>
      <c r="B291" s="44" t="s">
        <v>336</v>
      </c>
      <c r="C291" s="44" t="s">
        <v>338</v>
      </c>
      <c r="D291" s="44" t="s">
        <v>23</v>
      </c>
      <c r="E291" s="209" t="s">
        <v>340</v>
      </c>
      <c r="F291" s="209"/>
      <c r="G291" s="211"/>
      <c r="H291" s="212"/>
      <c r="I291" s="213"/>
      <c r="J291" s="15" t="s">
        <v>1</v>
      </c>
      <c r="K291" s="16"/>
      <c r="L291" s="16"/>
      <c r="M291" s="17"/>
    </row>
    <row r="292" spans="1:13" ht="15" thickBot="1">
      <c r="A292" s="208"/>
      <c r="B292" s="11"/>
      <c r="C292" s="11"/>
      <c r="D292" s="12"/>
      <c r="E292" s="13" t="s">
        <v>4</v>
      </c>
      <c r="F292" s="14"/>
      <c r="G292" s="359"/>
      <c r="H292" s="360"/>
      <c r="I292" s="361"/>
      <c r="J292" s="15" t="s">
        <v>0</v>
      </c>
      <c r="K292" s="16"/>
      <c r="L292" s="16"/>
      <c r="M292" s="17"/>
    </row>
    <row r="293" spans="1:13" ht="22" thickTop="1" thickBot="1">
      <c r="A293" s="206">
        <f t="shared" ref="A293" si="66">A289+1</f>
        <v>70</v>
      </c>
      <c r="B293" s="60" t="s">
        <v>335</v>
      </c>
      <c r="C293" s="60" t="s">
        <v>337</v>
      </c>
      <c r="D293" s="60" t="s">
        <v>24</v>
      </c>
      <c r="E293" s="210" t="s">
        <v>339</v>
      </c>
      <c r="F293" s="210"/>
      <c r="G293" s="210" t="s">
        <v>330</v>
      </c>
      <c r="H293" s="214"/>
      <c r="I293" s="66"/>
      <c r="J293" s="63" t="s">
        <v>2</v>
      </c>
      <c r="K293" s="64"/>
      <c r="L293" s="64"/>
      <c r="M293" s="65"/>
    </row>
    <row r="294" spans="1:13" ht="15" thickBot="1">
      <c r="A294" s="207"/>
      <c r="B294" s="10"/>
      <c r="C294" s="10"/>
      <c r="D294" s="121"/>
      <c r="E294" s="10"/>
      <c r="F294" s="10"/>
      <c r="G294" s="362"/>
      <c r="H294" s="348"/>
      <c r="I294" s="363"/>
      <c r="J294" s="61" t="s">
        <v>2</v>
      </c>
      <c r="K294" s="61"/>
      <c r="L294" s="61"/>
      <c r="M294" s="62"/>
    </row>
    <row r="295" spans="1:13" ht="21.5" thickBot="1">
      <c r="A295" s="207"/>
      <c r="B295" s="44" t="s">
        <v>336</v>
      </c>
      <c r="C295" s="44" t="s">
        <v>338</v>
      </c>
      <c r="D295" s="44" t="s">
        <v>23</v>
      </c>
      <c r="E295" s="209" t="s">
        <v>340</v>
      </c>
      <c r="F295" s="209"/>
      <c r="G295" s="211"/>
      <c r="H295" s="212"/>
      <c r="I295" s="213"/>
      <c r="J295" s="15" t="s">
        <v>1</v>
      </c>
      <c r="K295" s="16"/>
      <c r="L295" s="16"/>
      <c r="M295" s="17"/>
    </row>
    <row r="296" spans="1:13" ht="15" thickBot="1">
      <c r="A296" s="208"/>
      <c r="B296" s="11"/>
      <c r="C296" s="11"/>
      <c r="D296" s="12"/>
      <c r="E296" s="13" t="s">
        <v>4</v>
      </c>
      <c r="F296" s="14"/>
      <c r="G296" s="359"/>
      <c r="H296" s="360"/>
      <c r="I296" s="361"/>
      <c r="J296" s="15" t="s">
        <v>0</v>
      </c>
      <c r="K296" s="16"/>
      <c r="L296" s="16"/>
      <c r="M296" s="17"/>
    </row>
    <row r="297" spans="1:13" ht="22" thickTop="1" thickBot="1">
      <c r="A297" s="206">
        <f t="shared" ref="A297" si="67">A293+1</f>
        <v>71</v>
      </c>
      <c r="B297" s="60" t="s">
        <v>335</v>
      </c>
      <c r="C297" s="60" t="s">
        <v>337</v>
      </c>
      <c r="D297" s="60" t="s">
        <v>24</v>
      </c>
      <c r="E297" s="210" t="s">
        <v>339</v>
      </c>
      <c r="F297" s="210"/>
      <c r="G297" s="210" t="s">
        <v>330</v>
      </c>
      <c r="H297" s="214"/>
      <c r="I297" s="66"/>
      <c r="J297" s="63" t="s">
        <v>2</v>
      </c>
      <c r="K297" s="64"/>
      <c r="L297" s="64"/>
      <c r="M297" s="65"/>
    </row>
    <row r="298" spans="1:13" ht="15" thickBot="1">
      <c r="A298" s="207"/>
      <c r="B298" s="10"/>
      <c r="C298" s="10"/>
      <c r="D298" s="121"/>
      <c r="E298" s="10"/>
      <c r="F298" s="10"/>
      <c r="G298" s="362"/>
      <c r="H298" s="348"/>
      <c r="I298" s="363"/>
      <c r="J298" s="61" t="s">
        <v>2</v>
      </c>
      <c r="K298" s="61"/>
      <c r="L298" s="61"/>
      <c r="M298" s="62"/>
    </row>
    <row r="299" spans="1:13" ht="21.5" thickBot="1">
      <c r="A299" s="207"/>
      <c r="B299" s="44" t="s">
        <v>336</v>
      </c>
      <c r="C299" s="44" t="s">
        <v>338</v>
      </c>
      <c r="D299" s="44" t="s">
        <v>23</v>
      </c>
      <c r="E299" s="209" t="s">
        <v>340</v>
      </c>
      <c r="F299" s="209"/>
      <c r="G299" s="211"/>
      <c r="H299" s="212"/>
      <c r="I299" s="213"/>
      <c r="J299" s="15" t="s">
        <v>1</v>
      </c>
      <c r="K299" s="16"/>
      <c r="L299" s="16"/>
      <c r="M299" s="17"/>
    </row>
    <row r="300" spans="1:13" ht="15" thickBot="1">
      <c r="A300" s="208"/>
      <c r="B300" s="11"/>
      <c r="C300" s="11"/>
      <c r="D300" s="12"/>
      <c r="E300" s="13" t="s">
        <v>4</v>
      </c>
      <c r="F300" s="14"/>
      <c r="G300" s="359"/>
      <c r="H300" s="360"/>
      <c r="I300" s="361"/>
      <c r="J300" s="15" t="s">
        <v>0</v>
      </c>
      <c r="K300" s="16"/>
      <c r="L300" s="16"/>
      <c r="M300" s="17"/>
    </row>
    <row r="301" spans="1:13" ht="22" thickTop="1" thickBot="1">
      <c r="A301" s="206">
        <f t="shared" ref="A301" si="68">A297+1</f>
        <v>72</v>
      </c>
      <c r="B301" s="60" t="s">
        <v>335</v>
      </c>
      <c r="C301" s="60" t="s">
        <v>337</v>
      </c>
      <c r="D301" s="60" t="s">
        <v>24</v>
      </c>
      <c r="E301" s="210" t="s">
        <v>339</v>
      </c>
      <c r="F301" s="210"/>
      <c r="G301" s="210" t="s">
        <v>330</v>
      </c>
      <c r="H301" s="214"/>
      <c r="I301" s="66"/>
      <c r="J301" s="63" t="s">
        <v>2</v>
      </c>
      <c r="K301" s="64"/>
      <c r="L301" s="64"/>
      <c r="M301" s="65"/>
    </row>
    <row r="302" spans="1:13" ht="15" thickBot="1">
      <c r="A302" s="207"/>
      <c r="B302" s="10"/>
      <c r="C302" s="10"/>
      <c r="D302" s="121"/>
      <c r="E302" s="10"/>
      <c r="F302" s="10"/>
      <c r="G302" s="362"/>
      <c r="H302" s="348"/>
      <c r="I302" s="363"/>
      <c r="J302" s="61" t="s">
        <v>2</v>
      </c>
      <c r="K302" s="61"/>
      <c r="L302" s="61"/>
      <c r="M302" s="62"/>
    </row>
    <row r="303" spans="1:13" ht="21.5" thickBot="1">
      <c r="A303" s="207"/>
      <c r="B303" s="44" t="s">
        <v>336</v>
      </c>
      <c r="C303" s="44" t="s">
        <v>338</v>
      </c>
      <c r="D303" s="44" t="s">
        <v>23</v>
      </c>
      <c r="E303" s="209" t="s">
        <v>340</v>
      </c>
      <c r="F303" s="209"/>
      <c r="G303" s="211"/>
      <c r="H303" s="212"/>
      <c r="I303" s="213"/>
      <c r="J303" s="15" t="s">
        <v>1</v>
      </c>
      <c r="K303" s="16"/>
      <c r="L303" s="16"/>
      <c r="M303" s="17"/>
    </row>
    <row r="304" spans="1:13" ht="15" thickBot="1">
      <c r="A304" s="208"/>
      <c r="B304" s="11"/>
      <c r="C304" s="11"/>
      <c r="D304" s="12"/>
      <c r="E304" s="13" t="s">
        <v>4</v>
      </c>
      <c r="F304" s="14"/>
      <c r="G304" s="359"/>
      <c r="H304" s="360"/>
      <c r="I304" s="361"/>
      <c r="J304" s="15" t="s">
        <v>0</v>
      </c>
      <c r="K304" s="16"/>
      <c r="L304" s="16"/>
      <c r="M304" s="17"/>
    </row>
    <row r="305" spans="1:13" ht="22" thickTop="1" thickBot="1">
      <c r="A305" s="206">
        <f t="shared" ref="A305" si="69">A301+1</f>
        <v>73</v>
      </c>
      <c r="B305" s="60" t="s">
        <v>335</v>
      </c>
      <c r="C305" s="60" t="s">
        <v>337</v>
      </c>
      <c r="D305" s="60" t="s">
        <v>24</v>
      </c>
      <c r="E305" s="210" t="s">
        <v>339</v>
      </c>
      <c r="F305" s="210"/>
      <c r="G305" s="210" t="s">
        <v>330</v>
      </c>
      <c r="H305" s="214"/>
      <c r="I305" s="66"/>
      <c r="J305" s="63" t="s">
        <v>2</v>
      </c>
      <c r="K305" s="64"/>
      <c r="L305" s="64"/>
      <c r="M305" s="65"/>
    </row>
    <row r="306" spans="1:13" ht="15" thickBot="1">
      <c r="A306" s="207"/>
      <c r="B306" s="10"/>
      <c r="C306" s="10"/>
      <c r="D306" s="121"/>
      <c r="E306" s="10"/>
      <c r="F306" s="10"/>
      <c r="G306" s="362"/>
      <c r="H306" s="348"/>
      <c r="I306" s="363"/>
      <c r="J306" s="61" t="s">
        <v>2</v>
      </c>
      <c r="K306" s="61"/>
      <c r="L306" s="61"/>
      <c r="M306" s="62"/>
    </row>
    <row r="307" spans="1:13" ht="21.5" thickBot="1">
      <c r="A307" s="207"/>
      <c r="B307" s="44" t="s">
        <v>336</v>
      </c>
      <c r="C307" s="44" t="s">
        <v>338</v>
      </c>
      <c r="D307" s="44" t="s">
        <v>23</v>
      </c>
      <c r="E307" s="209" t="s">
        <v>340</v>
      </c>
      <c r="F307" s="209"/>
      <c r="G307" s="211"/>
      <c r="H307" s="212"/>
      <c r="I307" s="213"/>
      <c r="J307" s="15" t="s">
        <v>1</v>
      </c>
      <c r="K307" s="16"/>
      <c r="L307" s="16"/>
      <c r="M307" s="17"/>
    </row>
    <row r="308" spans="1:13" ht="15" thickBot="1">
      <c r="A308" s="208"/>
      <c r="B308" s="11"/>
      <c r="C308" s="11"/>
      <c r="D308" s="12"/>
      <c r="E308" s="13" t="s">
        <v>4</v>
      </c>
      <c r="F308" s="14"/>
      <c r="G308" s="359"/>
      <c r="H308" s="360"/>
      <c r="I308" s="361"/>
      <c r="J308" s="15" t="s">
        <v>0</v>
      </c>
      <c r="K308" s="16"/>
      <c r="L308" s="16"/>
      <c r="M308" s="17"/>
    </row>
    <row r="309" spans="1:13" ht="22" thickTop="1" thickBot="1">
      <c r="A309" s="206">
        <f t="shared" ref="A309" si="70">A305+1</f>
        <v>74</v>
      </c>
      <c r="B309" s="60" t="s">
        <v>335</v>
      </c>
      <c r="C309" s="60" t="s">
        <v>337</v>
      </c>
      <c r="D309" s="60" t="s">
        <v>24</v>
      </c>
      <c r="E309" s="210" t="s">
        <v>339</v>
      </c>
      <c r="F309" s="210"/>
      <c r="G309" s="210" t="s">
        <v>330</v>
      </c>
      <c r="H309" s="214"/>
      <c r="I309" s="66"/>
      <c r="J309" s="63" t="s">
        <v>2</v>
      </c>
      <c r="K309" s="64"/>
      <c r="L309" s="64"/>
      <c r="M309" s="65"/>
    </row>
    <row r="310" spans="1:13" ht="15" thickBot="1">
      <c r="A310" s="207"/>
      <c r="B310" s="10"/>
      <c r="C310" s="10"/>
      <c r="D310" s="121"/>
      <c r="E310" s="10"/>
      <c r="F310" s="10"/>
      <c r="G310" s="362"/>
      <c r="H310" s="348"/>
      <c r="I310" s="363"/>
      <c r="J310" s="61" t="s">
        <v>2</v>
      </c>
      <c r="K310" s="61"/>
      <c r="L310" s="61"/>
      <c r="M310" s="62"/>
    </row>
    <row r="311" spans="1:13" ht="21.5" thickBot="1">
      <c r="A311" s="207"/>
      <c r="B311" s="44" t="s">
        <v>336</v>
      </c>
      <c r="C311" s="44" t="s">
        <v>338</v>
      </c>
      <c r="D311" s="44" t="s">
        <v>23</v>
      </c>
      <c r="E311" s="209" t="s">
        <v>340</v>
      </c>
      <c r="F311" s="209"/>
      <c r="G311" s="211"/>
      <c r="H311" s="212"/>
      <c r="I311" s="213"/>
      <c r="J311" s="15" t="s">
        <v>1</v>
      </c>
      <c r="K311" s="16"/>
      <c r="L311" s="16"/>
      <c r="M311" s="17"/>
    </row>
    <row r="312" spans="1:13" ht="15" thickBot="1">
      <c r="A312" s="208"/>
      <c r="B312" s="11"/>
      <c r="C312" s="11"/>
      <c r="D312" s="12"/>
      <c r="E312" s="13" t="s">
        <v>4</v>
      </c>
      <c r="F312" s="14"/>
      <c r="G312" s="359"/>
      <c r="H312" s="360"/>
      <c r="I312" s="361"/>
      <c r="J312" s="15" t="s">
        <v>0</v>
      </c>
      <c r="K312" s="16"/>
      <c r="L312" s="16"/>
      <c r="M312" s="17"/>
    </row>
    <row r="313" spans="1:13" ht="22" thickTop="1" thickBot="1">
      <c r="A313" s="206">
        <f t="shared" ref="A313" si="71">A309+1</f>
        <v>75</v>
      </c>
      <c r="B313" s="60" t="s">
        <v>335</v>
      </c>
      <c r="C313" s="60" t="s">
        <v>337</v>
      </c>
      <c r="D313" s="60" t="s">
        <v>24</v>
      </c>
      <c r="E313" s="210" t="s">
        <v>339</v>
      </c>
      <c r="F313" s="210"/>
      <c r="G313" s="210" t="s">
        <v>330</v>
      </c>
      <c r="H313" s="214"/>
      <c r="I313" s="66"/>
      <c r="J313" s="63" t="s">
        <v>2</v>
      </c>
      <c r="K313" s="64"/>
      <c r="L313" s="64"/>
      <c r="M313" s="65"/>
    </row>
    <row r="314" spans="1:13" ht="15" thickBot="1">
      <c r="A314" s="207"/>
      <c r="B314" s="10"/>
      <c r="C314" s="10"/>
      <c r="D314" s="121"/>
      <c r="E314" s="10"/>
      <c r="F314" s="10"/>
      <c r="G314" s="362"/>
      <c r="H314" s="348"/>
      <c r="I314" s="363"/>
      <c r="J314" s="61" t="s">
        <v>2</v>
      </c>
      <c r="K314" s="61"/>
      <c r="L314" s="61"/>
      <c r="M314" s="62"/>
    </row>
    <row r="315" spans="1:13" ht="21.5" thickBot="1">
      <c r="A315" s="207"/>
      <c r="B315" s="44" t="s">
        <v>336</v>
      </c>
      <c r="C315" s="44" t="s">
        <v>338</v>
      </c>
      <c r="D315" s="44" t="s">
        <v>23</v>
      </c>
      <c r="E315" s="209" t="s">
        <v>340</v>
      </c>
      <c r="F315" s="209"/>
      <c r="G315" s="211"/>
      <c r="H315" s="212"/>
      <c r="I315" s="213"/>
      <c r="J315" s="15" t="s">
        <v>1</v>
      </c>
      <c r="K315" s="16"/>
      <c r="L315" s="16"/>
      <c r="M315" s="17"/>
    </row>
    <row r="316" spans="1:13" ht="15" thickBot="1">
      <c r="A316" s="208"/>
      <c r="B316" s="11"/>
      <c r="C316" s="11"/>
      <c r="D316" s="12"/>
      <c r="E316" s="13" t="s">
        <v>4</v>
      </c>
      <c r="F316" s="14"/>
      <c r="G316" s="359"/>
      <c r="H316" s="360"/>
      <c r="I316" s="361"/>
      <c r="J316" s="15" t="s">
        <v>0</v>
      </c>
      <c r="K316" s="16"/>
      <c r="L316" s="16"/>
      <c r="M316" s="17"/>
    </row>
    <row r="317" spans="1:13" ht="22" thickTop="1" thickBot="1">
      <c r="A317" s="206">
        <f t="shared" ref="A317" si="72">A313+1</f>
        <v>76</v>
      </c>
      <c r="B317" s="60" t="s">
        <v>335</v>
      </c>
      <c r="C317" s="60" t="s">
        <v>337</v>
      </c>
      <c r="D317" s="60" t="s">
        <v>24</v>
      </c>
      <c r="E317" s="210" t="s">
        <v>339</v>
      </c>
      <c r="F317" s="210"/>
      <c r="G317" s="210" t="s">
        <v>330</v>
      </c>
      <c r="H317" s="214"/>
      <c r="I317" s="66"/>
      <c r="J317" s="63" t="s">
        <v>2</v>
      </c>
      <c r="K317" s="64"/>
      <c r="L317" s="64"/>
      <c r="M317" s="65"/>
    </row>
    <row r="318" spans="1:13" ht="15" thickBot="1">
      <c r="A318" s="207"/>
      <c r="B318" s="10"/>
      <c r="C318" s="10"/>
      <c r="D318" s="121"/>
      <c r="E318" s="10"/>
      <c r="F318" s="10"/>
      <c r="G318" s="362"/>
      <c r="H318" s="348"/>
      <c r="I318" s="363"/>
      <c r="J318" s="61" t="s">
        <v>2</v>
      </c>
      <c r="K318" s="61"/>
      <c r="L318" s="61"/>
      <c r="M318" s="62"/>
    </row>
    <row r="319" spans="1:13" ht="21.5" thickBot="1">
      <c r="A319" s="207"/>
      <c r="B319" s="44" t="s">
        <v>336</v>
      </c>
      <c r="C319" s="44" t="s">
        <v>338</v>
      </c>
      <c r="D319" s="44" t="s">
        <v>23</v>
      </c>
      <c r="E319" s="209" t="s">
        <v>340</v>
      </c>
      <c r="F319" s="209"/>
      <c r="G319" s="211"/>
      <c r="H319" s="212"/>
      <c r="I319" s="213"/>
      <c r="J319" s="15" t="s">
        <v>1</v>
      </c>
      <c r="K319" s="16"/>
      <c r="L319" s="16"/>
      <c r="M319" s="17"/>
    </row>
    <row r="320" spans="1:13" ht="15" thickBot="1">
      <c r="A320" s="208"/>
      <c r="B320" s="11"/>
      <c r="C320" s="11"/>
      <c r="D320" s="12"/>
      <c r="E320" s="13" t="s">
        <v>4</v>
      </c>
      <c r="F320" s="14"/>
      <c r="G320" s="359"/>
      <c r="H320" s="360"/>
      <c r="I320" s="361"/>
      <c r="J320" s="15" t="s">
        <v>0</v>
      </c>
      <c r="K320" s="16"/>
      <c r="L320" s="16"/>
      <c r="M320" s="17"/>
    </row>
    <row r="321" spans="1:13" ht="22" thickTop="1" thickBot="1">
      <c r="A321" s="206">
        <f t="shared" ref="A321" si="73">A317+1</f>
        <v>77</v>
      </c>
      <c r="B321" s="60" t="s">
        <v>335</v>
      </c>
      <c r="C321" s="60" t="s">
        <v>337</v>
      </c>
      <c r="D321" s="60" t="s">
        <v>24</v>
      </c>
      <c r="E321" s="210" t="s">
        <v>339</v>
      </c>
      <c r="F321" s="210"/>
      <c r="G321" s="210" t="s">
        <v>330</v>
      </c>
      <c r="H321" s="214"/>
      <c r="I321" s="66"/>
      <c r="J321" s="63" t="s">
        <v>2</v>
      </c>
      <c r="K321" s="64"/>
      <c r="L321" s="64"/>
      <c r="M321" s="65"/>
    </row>
    <row r="322" spans="1:13" ht="15" thickBot="1">
      <c r="A322" s="207"/>
      <c r="B322" s="10"/>
      <c r="C322" s="10"/>
      <c r="D322" s="121"/>
      <c r="E322" s="10"/>
      <c r="F322" s="10"/>
      <c r="G322" s="362"/>
      <c r="H322" s="348"/>
      <c r="I322" s="363"/>
      <c r="J322" s="61" t="s">
        <v>2</v>
      </c>
      <c r="K322" s="61"/>
      <c r="L322" s="61"/>
      <c r="M322" s="62"/>
    </row>
    <row r="323" spans="1:13" ht="21.5" thickBot="1">
      <c r="A323" s="207"/>
      <c r="B323" s="44" t="s">
        <v>336</v>
      </c>
      <c r="C323" s="44" t="s">
        <v>338</v>
      </c>
      <c r="D323" s="44" t="s">
        <v>23</v>
      </c>
      <c r="E323" s="209" t="s">
        <v>340</v>
      </c>
      <c r="F323" s="209"/>
      <c r="G323" s="211"/>
      <c r="H323" s="212"/>
      <c r="I323" s="213"/>
      <c r="J323" s="15" t="s">
        <v>1</v>
      </c>
      <c r="K323" s="16"/>
      <c r="L323" s="16"/>
      <c r="M323" s="17"/>
    </row>
    <row r="324" spans="1:13" ht="15" thickBot="1">
      <c r="A324" s="208"/>
      <c r="B324" s="11"/>
      <c r="C324" s="11"/>
      <c r="D324" s="12"/>
      <c r="E324" s="13" t="s">
        <v>4</v>
      </c>
      <c r="F324" s="14"/>
      <c r="G324" s="359"/>
      <c r="H324" s="360"/>
      <c r="I324" s="361"/>
      <c r="J324" s="15" t="s">
        <v>0</v>
      </c>
      <c r="K324" s="16"/>
      <c r="L324" s="16"/>
      <c r="M324" s="17"/>
    </row>
    <row r="325" spans="1:13" ht="22" thickTop="1" thickBot="1">
      <c r="A325" s="206">
        <f t="shared" ref="A325" si="74">A321+1</f>
        <v>78</v>
      </c>
      <c r="B325" s="60" t="s">
        <v>335</v>
      </c>
      <c r="C325" s="60" t="s">
        <v>337</v>
      </c>
      <c r="D325" s="60" t="s">
        <v>24</v>
      </c>
      <c r="E325" s="210" t="s">
        <v>339</v>
      </c>
      <c r="F325" s="210"/>
      <c r="G325" s="210" t="s">
        <v>330</v>
      </c>
      <c r="H325" s="214"/>
      <c r="I325" s="66"/>
      <c r="J325" s="63" t="s">
        <v>2</v>
      </c>
      <c r="K325" s="64"/>
      <c r="L325" s="64"/>
      <c r="M325" s="65"/>
    </row>
    <row r="326" spans="1:13" ht="15" thickBot="1">
      <c r="A326" s="207"/>
      <c r="B326" s="10"/>
      <c r="C326" s="10"/>
      <c r="D326" s="121"/>
      <c r="E326" s="10"/>
      <c r="F326" s="10"/>
      <c r="G326" s="362"/>
      <c r="H326" s="348"/>
      <c r="I326" s="363"/>
      <c r="J326" s="61" t="s">
        <v>2</v>
      </c>
      <c r="K326" s="61"/>
      <c r="L326" s="61"/>
      <c r="M326" s="62"/>
    </row>
    <row r="327" spans="1:13" ht="21.5" thickBot="1">
      <c r="A327" s="207"/>
      <c r="B327" s="44" t="s">
        <v>336</v>
      </c>
      <c r="C327" s="44" t="s">
        <v>338</v>
      </c>
      <c r="D327" s="44" t="s">
        <v>23</v>
      </c>
      <c r="E327" s="209" t="s">
        <v>340</v>
      </c>
      <c r="F327" s="209"/>
      <c r="G327" s="211"/>
      <c r="H327" s="212"/>
      <c r="I327" s="213"/>
      <c r="J327" s="15" t="s">
        <v>1</v>
      </c>
      <c r="K327" s="16"/>
      <c r="L327" s="16"/>
      <c r="M327" s="17"/>
    </row>
    <row r="328" spans="1:13" ht="15" thickBot="1">
      <c r="A328" s="208"/>
      <c r="B328" s="11"/>
      <c r="C328" s="11"/>
      <c r="D328" s="12"/>
      <c r="E328" s="13" t="s">
        <v>4</v>
      </c>
      <c r="F328" s="14"/>
      <c r="G328" s="359"/>
      <c r="H328" s="360"/>
      <c r="I328" s="361"/>
      <c r="J328" s="15" t="s">
        <v>0</v>
      </c>
      <c r="K328" s="16"/>
      <c r="L328" s="16"/>
      <c r="M328" s="17"/>
    </row>
    <row r="329" spans="1:13" ht="22" thickTop="1" thickBot="1">
      <c r="A329" s="206">
        <f t="shared" ref="A329" si="75">A325+1</f>
        <v>79</v>
      </c>
      <c r="B329" s="60" t="s">
        <v>335</v>
      </c>
      <c r="C329" s="60" t="s">
        <v>337</v>
      </c>
      <c r="D329" s="60" t="s">
        <v>24</v>
      </c>
      <c r="E329" s="210" t="s">
        <v>339</v>
      </c>
      <c r="F329" s="210"/>
      <c r="G329" s="210" t="s">
        <v>330</v>
      </c>
      <c r="H329" s="214"/>
      <c r="I329" s="66"/>
      <c r="J329" s="63" t="s">
        <v>2</v>
      </c>
      <c r="K329" s="64"/>
      <c r="L329" s="64"/>
      <c r="M329" s="65"/>
    </row>
    <row r="330" spans="1:13" ht="15" thickBot="1">
      <c r="A330" s="207"/>
      <c r="B330" s="10"/>
      <c r="C330" s="10"/>
      <c r="D330" s="121"/>
      <c r="E330" s="10"/>
      <c r="F330" s="10"/>
      <c r="G330" s="362"/>
      <c r="H330" s="348"/>
      <c r="I330" s="363"/>
      <c r="J330" s="61" t="s">
        <v>2</v>
      </c>
      <c r="K330" s="61"/>
      <c r="L330" s="61"/>
      <c r="M330" s="62"/>
    </row>
    <row r="331" spans="1:13" ht="21.5" thickBot="1">
      <c r="A331" s="207"/>
      <c r="B331" s="44" t="s">
        <v>336</v>
      </c>
      <c r="C331" s="44" t="s">
        <v>338</v>
      </c>
      <c r="D331" s="44" t="s">
        <v>23</v>
      </c>
      <c r="E331" s="209" t="s">
        <v>340</v>
      </c>
      <c r="F331" s="209"/>
      <c r="G331" s="211"/>
      <c r="H331" s="212"/>
      <c r="I331" s="213"/>
      <c r="J331" s="15" t="s">
        <v>1</v>
      </c>
      <c r="K331" s="16"/>
      <c r="L331" s="16"/>
      <c r="M331" s="17"/>
    </row>
    <row r="332" spans="1:13" ht="15" thickBot="1">
      <c r="A332" s="208"/>
      <c r="B332" s="11"/>
      <c r="C332" s="11"/>
      <c r="D332" s="12"/>
      <c r="E332" s="13" t="s">
        <v>4</v>
      </c>
      <c r="F332" s="14"/>
      <c r="G332" s="359"/>
      <c r="H332" s="360"/>
      <c r="I332" s="361"/>
      <c r="J332" s="15" t="s">
        <v>0</v>
      </c>
      <c r="K332" s="16"/>
      <c r="L332" s="16"/>
      <c r="M332" s="17"/>
    </row>
    <row r="333" spans="1:13" ht="22" thickTop="1" thickBot="1">
      <c r="A333" s="206">
        <f t="shared" ref="A333" si="76">A329+1</f>
        <v>80</v>
      </c>
      <c r="B333" s="60" t="s">
        <v>335</v>
      </c>
      <c r="C333" s="60" t="s">
        <v>337</v>
      </c>
      <c r="D333" s="60" t="s">
        <v>24</v>
      </c>
      <c r="E333" s="210" t="s">
        <v>339</v>
      </c>
      <c r="F333" s="210"/>
      <c r="G333" s="210" t="s">
        <v>330</v>
      </c>
      <c r="H333" s="214"/>
      <c r="I333" s="66"/>
      <c r="J333" s="63" t="s">
        <v>2</v>
      </c>
      <c r="K333" s="64"/>
      <c r="L333" s="64"/>
      <c r="M333" s="65"/>
    </row>
    <row r="334" spans="1:13" ht="15" thickBot="1">
      <c r="A334" s="207"/>
      <c r="B334" s="10"/>
      <c r="C334" s="10"/>
      <c r="D334" s="121"/>
      <c r="E334" s="10"/>
      <c r="F334" s="10"/>
      <c r="G334" s="362"/>
      <c r="H334" s="348"/>
      <c r="I334" s="363"/>
      <c r="J334" s="61" t="s">
        <v>2</v>
      </c>
      <c r="K334" s="61"/>
      <c r="L334" s="61"/>
      <c r="M334" s="62"/>
    </row>
    <row r="335" spans="1:13" ht="21.5" thickBot="1">
      <c r="A335" s="207"/>
      <c r="B335" s="44" t="s">
        <v>336</v>
      </c>
      <c r="C335" s="44" t="s">
        <v>338</v>
      </c>
      <c r="D335" s="44" t="s">
        <v>23</v>
      </c>
      <c r="E335" s="209" t="s">
        <v>340</v>
      </c>
      <c r="F335" s="209"/>
      <c r="G335" s="211"/>
      <c r="H335" s="212"/>
      <c r="I335" s="213"/>
      <c r="J335" s="15" t="s">
        <v>1</v>
      </c>
      <c r="K335" s="16"/>
      <c r="L335" s="16"/>
      <c r="M335" s="17"/>
    </row>
    <row r="336" spans="1:13" ht="15" thickBot="1">
      <c r="A336" s="208"/>
      <c r="B336" s="11"/>
      <c r="C336" s="11"/>
      <c r="D336" s="12"/>
      <c r="E336" s="13" t="s">
        <v>4</v>
      </c>
      <c r="F336" s="14"/>
      <c r="G336" s="359"/>
      <c r="H336" s="360"/>
      <c r="I336" s="361"/>
      <c r="J336" s="15" t="s">
        <v>0</v>
      </c>
      <c r="K336" s="16"/>
      <c r="L336" s="16"/>
      <c r="M336" s="17"/>
    </row>
    <row r="337" spans="1:13" ht="22" thickTop="1" thickBot="1">
      <c r="A337" s="206">
        <f t="shared" ref="A337" si="77">A333+1</f>
        <v>81</v>
      </c>
      <c r="B337" s="60" t="s">
        <v>335</v>
      </c>
      <c r="C337" s="60" t="s">
        <v>337</v>
      </c>
      <c r="D337" s="60" t="s">
        <v>24</v>
      </c>
      <c r="E337" s="210" t="s">
        <v>339</v>
      </c>
      <c r="F337" s="210"/>
      <c r="G337" s="210" t="s">
        <v>330</v>
      </c>
      <c r="H337" s="214"/>
      <c r="I337" s="66"/>
      <c r="J337" s="63" t="s">
        <v>2</v>
      </c>
      <c r="K337" s="64"/>
      <c r="L337" s="64"/>
      <c r="M337" s="65"/>
    </row>
    <row r="338" spans="1:13" ht="15" thickBot="1">
      <c r="A338" s="207"/>
      <c r="B338" s="10"/>
      <c r="C338" s="10"/>
      <c r="D338" s="121"/>
      <c r="E338" s="10"/>
      <c r="F338" s="10"/>
      <c r="G338" s="362"/>
      <c r="H338" s="348"/>
      <c r="I338" s="363"/>
      <c r="J338" s="61" t="s">
        <v>2</v>
      </c>
      <c r="K338" s="61"/>
      <c r="L338" s="61"/>
      <c r="M338" s="62"/>
    </row>
    <row r="339" spans="1:13" ht="21.5" thickBot="1">
      <c r="A339" s="207"/>
      <c r="B339" s="44" t="s">
        <v>336</v>
      </c>
      <c r="C339" s="44" t="s">
        <v>338</v>
      </c>
      <c r="D339" s="44" t="s">
        <v>23</v>
      </c>
      <c r="E339" s="209" t="s">
        <v>340</v>
      </c>
      <c r="F339" s="209"/>
      <c r="G339" s="211"/>
      <c r="H339" s="212"/>
      <c r="I339" s="213"/>
      <c r="J339" s="15" t="s">
        <v>1</v>
      </c>
      <c r="K339" s="16"/>
      <c r="L339" s="16"/>
      <c r="M339" s="17"/>
    </row>
    <row r="340" spans="1:13" ht="15" thickBot="1">
      <c r="A340" s="208"/>
      <c r="B340" s="11"/>
      <c r="C340" s="11"/>
      <c r="D340" s="12"/>
      <c r="E340" s="13" t="s">
        <v>4</v>
      </c>
      <c r="F340" s="14"/>
      <c r="G340" s="359"/>
      <c r="H340" s="360"/>
      <c r="I340" s="361"/>
      <c r="J340" s="15" t="s">
        <v>0</v>
      </c>
      <c r="K340" s="16"/>
      <c r="L340" s="16"/>
      <c r="M340" s="17"/>
    </row>
    <row r="341" spans="1:13" ht="22" thickTop="1" thickBot="1">
      <c r="A341" s="206">
        <f t="shared" ref="A341" si="78">A337+1</f>
        <v>82</v>
      </c>
      <c r="B341" s="60" t="s">
        <v>335</v>
      </c>
      <c r="C341" s="60" t="s">
        <v>337</v>
      </c>
      <c r="D341" s="60" t="s">
        <v>24</v>
      </c>
      <c r="E341" s="210" t="s">
        <v>339</v>
      </c>
      <c r="F341" s="210"/>
      <c r="G341" s="210" t="s">
        <v>330</v>
      </c>
      <c r="H341" s="214"/>
      <c r="I341" s="66"/>
      <c r="J341" s="63" t="s">
        <v>2</v>
      </c>
      <c r="K341" s="64"/>
      <c r="L341" s="64"/>
      <c r="M341" s="65"/>
    </row>
    <row r="342" spans="1:13" ht="15" thickBot="1">
      <c r="A342" s="207"/>
      <c r="B342" s="10"/>
      <c r="C342" s="10"/>
      <c r="D342" s="121"/>
      <c r="E342" s="10"/>
      <c r="F342" s="10"/>
      <c r="G342" s="362"/>
      <c r="H342" s="348"/>
      <c r="I342" s="363"/>
      <c r="J342" s="61" t="s">
        <v>2</v>
      </c>
      <c r="K342" s="61"/>
      <c r="L342" s="61"/>
      <c r="M342" s="62"/>
    </row>
    <row r="343" spans="1:13" ht="21.5" thickBot="1">
      <c r="A343" s="207"/>
      <c r="B343" s="44" t="s">
        <v>336</v>
      </c>
      <c r="C343" s="44" t="s">
        <v>338</v>
      </c>
      <c r="D343" s="44" t="s">
        <v>23</v>
      </c>
      <c r="E343" s="209" t="s">
        <v>340</v>
      </c>
      <c r="F343" s="209"/>
      <c r="G343" s="211"/>
      <c r="H343" s="212"/>
      <c r="I343" s="213"/>
      <c r="J343" s="15" t="s">
        <v>1</v>
      </c>
      <c r="K343" s="16"/>
      <c r="L343" s="16"/>
      <c r="M343" s="17"/>
    </row>
    <row r="344" spans="1:13" ht="15" thickBot="1">
      <c r="A344" s="208"/>
      <c r="B344" s="11"/>
      <c r="C344" s="11"/>
      <c r="D344" s="12"/>
      <c r="E344" s="13" t="s">
        <v>4</v>
      </c>
      <c r="F344" s="14"/>
      <c r="G344" s="359"/>
      <c r="H344" s="360"/>
      <c r="I344" s="361"/>
      <c r="J344" s="15" t="s">
        <v>0</v>
      </c>
      <c r="K344" s="16"/>
      <c r="L344" s="16"/>
      <c r="M344" s="17"/>
    </row>
    <row r="345" spans="1:13" ht="22" thickTop="1" thickBot="1">
      <c r="A345" s="206">
        <f t="shared" ref="A345" si="79">A341+1</f>
        <v>83</v>
      </c>
      <c r="B345" s="60" t="s">
        <v>335</v>
      </c>
      <c r="C345" s="60" t="s">
        <v>337</v>
      </c>
      <c r="D345" s="60" t="s">
        <v>24</v>
      </c>
      <c r="E345" s="210" t="s">
        <v>339</v>
      </c>
      <c r="F345" s="210"/>
      <c r="G345" s="210" t="s">
        <v>330</v>
      </c>
      <c r="H345" s="214"/>
      <c r="I345" s="66"/>
      <c r="J345" s="63" t="s">
        <v>2</v>
      </c>
      <c r="K345" s="64"/>
      <c r="L345" s="64"/>
      <c r="M345" s="65"/>
    </row>
    <row r="346" spans="1:13" ht="15" thickBot="1">
      <c r="A346" s="207"/>
      <c r="B346" s="10"/>
      <c r="C346" s="10"/>
      <c r="D346" s="121"/>
      <c r="E346" s="10"/>
      <c r="F346" s="10"/>
      <c r="G346" s="362"/>
      <c r="H346" s="348"/>
      <c r="I346" s="363"/>
      <c r="J346" s="61" t="s">
        <v>2</v>
      </c>
      <c r="K346" s="61"/>
      <c r="L346" s="61"/>
      <c r="M346" s="62"/>
    </row>
    <row r="347" spans="1:13" ht="21.5" thickBot="1">
      <c r="A347" s="207"/>
      <c r="B347" s="44" t="s">
        <v>336</v>
      </c>
      <c r="C347" s="44" t="s">
        <v>338</v>
      </c>
      <c r="D347" s="44" t="s">
        <v>23</v>
      </c>
      <c r="E347" s="209" t="s">
        <v>340</v>
      </c>
      <c r="F347" s="209"/>
      <c r="G347" s="211"/>
      <c r="H347" s="212"/>
      <c r="I347" s="213"/>
      <c r="J347" s="15" t="s">
        <v>1</v>
      </c>
      <c r="K347" s="16"/>
      <c r="L347" s="16"/>
      <c r="M347" s="17"/>
    </row>
    <row r="348" spans="1:13" ht="15" thickBot="1">
      <c r="A348" s="208"/>
      <c r="B348" s="11"/>
      <c r="C348" s="11"/>
      <c r="D348" s="12"/>
      <c r="E348" s="13" t="s">
        <v>4</v>
      </c>
      <c r="F348" s="14"/>
      <c r="G348" s="359"/>
      <c r="H348" s="360"/>
      <c r="I348" s="361"/>
      <c r="J348" s="15" t="s">
        <v>0</v>
      </c>
      <c r="K348" s="16"/>
      <c r="L348" s="16"/>
      <c r="M348" s="17"/>
    </row>
    <row r="349" spans="1:13" ht="22" thickTop="1" thickBot="1">
      <c r="A349" s="206">
        <f t="shared" ref="A349" si="80">A345+1</f>
        <v>84</v>
      </c>
      <c r="B349" s="60" t="s">
        <v>335</v>
      </c>
      <c r="C349" s="60" t="s">
        <v>337</v>
      </c>
      <c r="D349" s="60" t="s">
        <v>24</v>
      </c>
      <c r="E349" s="210" t="s">
        <v>339</v>
      </c>
      <c r="F349" s="210"/>
      <c r="G349" s="210" t="s">
        <v>330</v>
      </c>
      <c r="H349" s="214"/>
      <c r="I349" s="66"/>
      <c r="J349" s="63" t="s">
        <v>2</v>
      </c>
      <c r="K349" s="64"/>
      <c r="L349" s="64"/>
      <c r="M349" s="65"/>
    </row>
    <row r="350" spans="1:13" ht="15" thickBot="1">
      <c r="A350" s="207"/>
      <c r="B350" s="10"/>
      <c r="C350" s="10"/>
      <c r="D350" s="121"/>
      <c r="E350" s="10"/>
      <c r="F350" s="10"/>
      <c r="G350" s="362"/>
      <c r="H350" s="348"/>
      <c r="I350" s="363"/>
      <c r="J350" s="61" t="s">
        <v>2</v>
      </c>
      <c r="K350" s="61"/>
      <c r="L350" s="61"/>
      <c r="M350" s="62"/>
    </row>
    <row r="351" spans="1:13" ht="21.5" thickBot="1">
      <c r="A351" s="207"/>
      <c r="B351" s="44" t="s">
        <v>336</v>
      </c>
      <c r="C351" s="44" t="s">
        <v>338</v>
      </c>
      <c r="D351" s="44" t="s">
        <v>23</v>
      </c>
      <c r="E351" s="209" t="s">
        <v>340</v>
      </c>
      <c r="F351" s="209"/>
      <c r="G351" s="211"/>
      <c r="H351" s="212"/>
      <c r="I351" s="213"/>
      <c r="J351" s="15" t="s">
        <v>1</v>
      </c>
      <c r="K351" s="16"/>
      <c r="L351" s="16"/>
      <c r="M351" s="17"/>
    </row>
    <row r="352" spans="1:13" ht="15" thickBot="1">
      <c r="A352" s="208"/>
      <c r="B352" s="11"/>
      <c r="C352" s="11"/>
      <c r="D352" s="12"/>
      <c r="E352" s="13" t="s">
        <v>4</v>
      </c>
      <c r="F352" s="14"/>
      <c r="G352" s="359"/>
      <c r="H352" s="360"/>
      <c r="I352" s="361"/>
      <c r="J352" s="15" t="s">
        <v>0</v>
      </c>
      <c r="K352" s="16"/>
      <c r="L352" s="16"/>
      <c r="M352" s="17"/>
    </row>
    <row r="353" spans="1:13" ht="22" thickTop="1" thickBot="1">
      <c r="A353" s="206">
        <f t="shared" ref="A353" si="81">A349+1</f>
        <v>85</v>
      </c>
      <c r="B353" s="60" t="s">
        <v>335</v>
      </c>
      <c r="C353" s="60" t="s">
        <v>337</v>
      </c>
      <c r="D353" s="60" t="s">
        <v>24</v>
      </c>
      <c r="E353" s="210" t="s">
        <v>339</v>
      </c>
      <c r="F353" s="210"/>
      <c r="G353" s="210" t="s">
        <v>330</v>
      </c>
      <c r="H353" s="214"/>
      <c r="I353" s="66"/>
      <c r="J353" s="63" t="s">
        <v>2</v>
      </c>
      <c r="K353" s="64"/>
      <c r="L353" s="64"/>
      <c r="M353" s="65"/>
    </row>
    <row r="354" spans="1:13" ht="15" thickBot="1">
      <c r="A354" s="207"/>
      <c r="B354" s="10"/>
      <c r="C354" s="10"/>
      <c r="D354" s="121"/>
      <c r="E354" s="10"/>
      <c r="F354" s="10"/>
      <c r="G354" s="362"/>
      <c r="H354" s="348"/>
      <c r="I354" s="363"/>
      <c r="J354" s="61" t="s">
        <v>2</v>
      </c>
      <c r="K354" s="61"/>
      <c r="L354" s="61"/>
      <c r="M354" s="62"/>
    </row>
    <row r="355" spans="1:13" ht="21.5" thickBot="1">
      <c r="A355" s="207"/>
      <c r="B355" s="44" t="s">
        <v>336</v>
      </c>
      <c r="C355" s="44" t="s">
        <v>338</v>
      </c>
      <c r="D355" s="44" t="s">
        <v>23</v>
      </c>
      <c r="E355" s="209" t="s">
        <v>340</v>
      </c>
      <c r="F355" s="209"/>
      <c r="G355" s="211"/>
      <c r="H355" s="212"/>
      <c r="I355" s="213"/>
      <c r="J355" s="15" t="s">
        <v>1</v>
      </c>
      <c r="K355" s="16"/>
      <c r="L355" s="16"/>
      <c r="M355" s="17"/>
    </row>
    <row r="356" spans="1:13" ht="15" thickBot="1">
      <c r="A356" s="208"/>
      <c r="B356" s="11"/>
      <c r="C356" s="11"/>
      <c r="D356" s="12"/>
      <c r="E356" s="13" t="s">
        <v>4</v>
      </c>
      <c r="F356" s="14"/>
      <c r="G356" s="359"/>
      <c r="H356" s="360"/>
      <c r="I356" s="361"/>
      <c r="J356" s="15" t="s">
        <v>0</v>
      </c>
      <c r="K356" s="16"/>
      <c r="L356" s="16"/>
      <c r="M356" s="17"/>
    </row>
    <row r="357" spans="1:13" ht="22" thickTop="1" thickBot="1">
      <c r="A357" s="206">
        <f t="shared" ref="A357" si="82">A353+1</f>
        <v>86</v>
      </c>
      <c r="B357" s="60" t="s">
        <v>335</v>
      </c>
      <c r="C357" s="60" t="s">
        <v>337</v>
      </c>
      <c r="D357" s="60" t="s">
        <v>24</v>
      </c>
      <c r="E357" s="210" t="s">
        <v>339</v>
      </c>
      <c r="F357" s="210"/>
      <c r="G357" s="210" t="s">
        <v>330</v>
      </c>
      <c r="H357" s="214"/>
      <c r="I357" s="66"/>
      <c r="J357" s="63" t="s">
        <v>2</v>
      </c>
      <c r="K357" s="64"/>
      <c r="L357" s="64"/>
      <c r="M357" s="65"/>
    </row>
    <row r="358" spans="1:13" ht="15" thickBot="1">
      <c r="A358" s="207"/>
      <c r="B358" s="10"/>
      <c r="C358" s="10"/>
      <c r="D358" s="121"/>
      <c r="E358" s="10"/>
      <c r="F358" s="10"/>
      <c r="G358" s="362"/>
      <c r="H358" s="348"/>
      <c r="I358" s="363"/>
      <c r="J358" s="61" t="s">
        <v>2</v>
      </c>
      <c r="K358" s="61"/>
      <c r="L358" s="61"/>
      <c r="M358" s="62"/>
    </row>
    <row r="359" spans="1:13" ht="21.5" thickBot="1">
      <c r="A359" s="207"/>
      <c r="B359" s="44" t="s">
        <v>336</v>
      </c>
      <c r="C359" s="44" t="s">
        <v>338</v>
      </c>
      <c r="D359" s="44" t="s">
        <v>23</v>
      </c>
      <c r="E359" s="209" t="s">
        <v>340</v>
      </c>
      <c r="F359" s="209"/>
      <c r="G359" s="211"/>
      <c r="H359" s="212"/>
      <c r="I359" s="213"/>
      <c r="J359" s="15" t="s">
        <v>1</v>
      </c>
      <c r="K359" s="16"/>
      <c r="L359" s="16"/>
      <c r="M359" s="17"/>
    </row>
    <row r="360" spans="1:13" ht="15" thickBot="1">
      <c r="A360" s="208"/>
      <c r="B360" s="11"/>
      <c r="C360" s="11"/>
      <c r="D360" s="12"/>
      <c r="E360" s="13" t="s">
        <v>4</v>
      </c>
      <c r="F360" s="14"/>
      <c r="G360" s="359"/>
      <c r="H360" s="360"/>
      <c r="I360" s="361"/>
      <c r="J360" s="15" t="s">
        <v>0</v>
      </c>
      <c r="K360" s="16"/>
      <c r="L360" s="16"/>
      <c r="M360" s="17"/>
    </row>
    <row r="361" spans="1:13" ht="22" thickTop="1" thickBot="1">
      <c r="A361" s="206">
        <f t="shared" ref="A361" si="83">A357+1</f>
        <v>87</v>
      </c>
      <c r="B361" s="60" t="s">
        <v>335</v>
      </c>
      <c r="C361" s="60" t="s">
        <v>337</v>
      </c>
      <c r="D361" s="60" t="s">
        <v>24</v>
      </c>
      <c r="E361" s="210" t="s">
        <v>339</v>
      </c>
      <c r="F361" s="210"/>
      <c r="G361" s="210" t="s">
        <v>330</v>
      </c>
      <c r="H361" s="214"/>
      <c r="I361" s="66"/>
      <c r="J361" s="63" t="s">
        <v>2</v>
      </c>
      <c r="K361" s="64"/>
      <c r="L361" s="64"/>
      <c r="M361" s="65"/>
    </row>
    <row r="362" spans="1:13" ht="15" thickBot="1">
      <c r="A362" s="207"/>
      <c r="B362" s="10"/>
      <c r="C362" s="10"/>
      <c r="D362" s="121"/>
      <c r="E362" s="10"/>
      <c r="F362" s="10"/>
      <c r="G362" s="362"/>
      <c r="H362" s="348"/>
      <c r="I362" s="363"/>
      <c r="J362" s="61" t="s">
        <v>2</v>
      </c>
      <c r="K362" s="61"/>
      <c r="L362" s="61"/>
      <c r="M362" s="62"/>
    </row>
    <row r="363" spans="1:13" ht="21.5" thickBot="1">
      <c r="A363" s="207"/>
      <c r="B363" s="44" t="s">
        <v>336</v>
      </c>
      <c r="C363" s="44" t="s">
        <v>338</v>
      </c>
      <c r="D363" s="44" t="s">
        <v>23</v>
      </c>
      <c r="E363" s="209" t="s">
        <v>340</v>
      </c>
      <c r="F363" s="209"/>
      <c r="G363" s="211"/>
      <c r="H363" s="212"/>
      <c r="I363" s="213"/>
      <c r="J363" s="15" t="s">
        <v>1</v>
      </c>
      <c r="K363" s="16"/>
      <c r="L363" s="16"/>
      <c r="M363" s="17"/>
    </row>
    <row r="364" spans="1:13" ht="15" thickBot="1">
      <c r="A364" s="208"/>
      <c r="B364" s="11"/>
      <c r="C364" s="11"/>
      <c r="D364" s="12"/>
      <c r="E364" s="13" t="s">
        <v>4</v>
      </c>
      <c r="F364" s="14"/>
      <c r="G364" s="359"/>
      <c r="H364" s="360"/>
      <c r="I364" s="361"/>
      <c r="J364" s="15" t="s">
        <v>0</v>
      </c>
      <c r="K364" s="16"/>
      <c r="L364" s="16"/>
      <c r="M364" s="17"/>
    </row>
    <row r="365" spans="1:13" ht="22" thickTop="1" thickBot="1">
      <c r="A365" s="206">
        <f t="shared" ref="A365" si="84">A361+1</f>
        <v>88</v>
      </c>
      <c r="B365" s="60" t="s">
        <v>335</v>
      </c>
      <c r="C365" s="60" t="s">
        <v>337</v>
      </c>
      <c r="D365" s="60" t="s">
        <v>24</v>
      </c>
      <c r="E365" s="210" t="s">
        <v>339</v>
      </c>
      <c r="F365" s="210"/>
      <c r="G365" s="210" t="s">
        <v>330</v>
      </c>
      <c r="H365" s="214"/>
      <c r="I365" s="66"/>
      <c r="J365" s="63" t="s">
        <v>2</v>
      </c>
      <c r="K365" s="64"/>
      <c r="L365" s="64"/>
      <c r="M365" s="65"/>
    </row>
    <row r="366" spans="1:13" ht="15" thickBot="1">
      <c r="A366" s="207"/>
      <c r="B366" s="10"/>
      <c r="C366" s="10"/>
      <c r="D366" s="121"/>
      <c r="E366" s="10"/>
      <c r="F366" s="10"/>
      <c r="G366" s="362"/>
      <c r="H366" s="348"/>
      <c r="I366" s="363"/>
      <c r="J366" s="61" t="s">
        <v>2</v>
      </c>
      <c r="K366" s="61"/>
      <c r="L366" s="61"/>
      <c r="M366" s="62"/>
    </row>
    <row r="367" spans="1:13" ht="21.5" thickBot="1">
      <c r="A367" s="207"/>
      <c r="B367" s="44" t="s">
        <v>336</v>
      </c>
      <c r="C367" s="44" t="s">
        <v>338</v>
      </c>
      <c r="D367" s="44" t="s">
        <v>23</v>
      </c>
      <c r="E367" s="209" t="s">
        <v>340</v>
      </c>
      <c r="F367" s="209"/>
      <c r="G367" s="211"/>
      <c r="H367" s="212"/>
      <c r="I367" s="213"/>
      <c r="J367" s="15" t="s">
        <v>1</v>
      </c>
      <c r="K367" s="16"/>
      <c r="L367" s="16"/>
      <c r="M367" s="17"/>
    </row>
    <row r="368" spans="1:13" ht="15" thickBot="1">
      <c r="A368" s="208"/>
      <c r="B368" s="11"/>
      <c r="C368" s="11"/>
      <c r="D368" s="12"/>
      <c r="E368" s="13" t="s">
        <v>4</v>
      </c>
      <c r="F368" s="14"/>
      <c r="G368" s="359"/>
      <c r="H368" s="360"/>
      <c r="I368" s="361"/>
      <c r="J368" s="15" t="s">
        <v>0</v>
      </c>
      <c r="K368" s="16"/>
      <c r="L368" s="16"/>
      <c r="M368" s="17"/>
    </row>
    <row r="369" spans="1:13" ht="22" thickTop="1" thickBot="1">
      <c r="A369" s="206">
        <f t="shared" ref="A369" si="85">A365+1</f>
        <v>89</v>
      </c>
      <c r="B369" s="60" t="s">
        <v>335</v>
      </c>
      <c r="C369" s="60" t="s">
        <v>337</v>
      </c>
      <c r="D369" s="60" t="s">
        <v>24</v>
      </c>
      <c r="E369" s="210" t="s">
        <v>339</v>
      </c>
      <c r="F369" s="210"/>
      <c r="G369" s="210" t="s">
        <v>330</v>
      </c>
      <c r="H369" s="214"/>
      <c r="I369" s="66"/>
      <c r="J369" s="63" t="s">
        <v>2</v>
      </c>
      <c r="K369" s="64"/>
      <c r="L369" s="64"/>
      <c r="M369" s="65"/>
    </row>
    <row r="370" spans="1:13" ht="15" thickBot="1">
      <c r="A370" s="207"/>
      <c r="B370" s="10"/>
      <c r="C370" s="10"/>
      <c r="D370" s="121"/>
      <c r="E370" s="10"/>
      <c r="F370" s="10"/>
      <c r="G370" s="362"/>
      <c r="H370" s="348"/>
      <c r="I370" s="363"/>
      <c r="J370" s="61" t="s">
        <v>2</v>
      </c>
      <c r="K370" s="61"/>
      <c r="L370" s="61"/>
      <c r="M370" s="62"/>
    </row>
    <row r="371" spans="1:13" ht="21.5" thickBot="1">
      <c r="A371" s="207"/>
      <c r="B371" s="44" t="s">
        <v>336</v>
      </c>
      <c r="C371" s="44" t="s">
        <v>338</v>
      </c>
      <c r="D371" s="44" t="s">
        <v>23</v>
      </c>
      <c r="E371" s="209" t="s">
        <v>340</v>
      </c>
      <c r="F371" s="209"/>
      <c r="G371" s="211"/>
      <c r="H371" s="212"/>
      <c r="I371" s="213"/>
      <c r="J371" s="15" t="s">
        <v>1</v>
      </c>
      <c r="K371" s="16"/>
      <c r="L371" s="16"/>
      <c r="M371" s="17"/>
    </row>
    <row r="372" spans="1:13" ht="15" thickBot="1">
      <c r="A372" s="208"/>
      <c r="B372" s="11"/>
      <c r="C372" s="11"/>
      <c r="D372" s="12"/>
      <c r="E372" s="13" t="s">
        <v>4</v>
      </c>
      <c r="F372" s="14"/>
      <c r="G372" s="359"/>
      <c r="H372" s="360"/>
      <c r="I372" s="361"/>
      <c r="J372" s="15" t="s">
        <v>0</v>
      </c>
      <c r="K372" s="16"/>
      <c r="L372" s="16"/>
      <c r="M372" s="17"/>
    </row>
    <row r="373" spans="1:13" ht="22" thickTop="1" thickBot="1">
      <c r="A373" s="206">
        <f t="shared" ref="A373" si="86">A369+1</f>
        <v>90</v>
      </c>
      <c r="B373" s="60" t="s">
        <v>335</v>
      </c>
      <c r="C373" s="60" t="s">
        <v>337</v>
      </c>
      <c r="D373" s="60" t="s">
        <v>24</v>
      </c>
      <c r="E373" s="210" t="s">
        <v>339</v>
      </c>
      <c r="F373" s="210"/>
      <c r="G373" s="210" t="s">
        <v>330</v>
      </c>
      <c r="H373" s="214"/>
      <c r="I373" s="66"/>
      <c r="J373" s="63" t="s">
        <v>2</v>
      </c>
      <c r="K373" s="64"/>
      <c r="L373" s="64"/>
      <c r="M373" s="65"/>
    </row>
    <row r="374" spans="1:13" ht="15" thickBot="1">
      <c r="A374" s="207"/>
      <c r="B374" s="10"/>
      <c r="C374" s="10"/>
      <c r="D374" s="121"/>
      <c r="E374" s="10"/>
      <c r="F374" s="10"/>
      <c r="G374" s="362"/>
      <c r="H374" s="348"/>
      <c r="I374" s="363"/>
      <c r="J374" s="61" t="s">
        <v>2</v>
      </c>
      <c r="K374" s="61"/>
      <c r="L374" s="61"/>
      <c r="M374" s="62"/>
    </row>
    <row r="375" spans="1:13" ht="21.5" thickBot="1">
      <c r="A375" s="207"/>
      <c r="B375" s="44" t="s">
        <v>336</v>
      </c>
      <c r="C375" s="44" t="s">
        <v>338</v>
      </c>
      <c r="D375" s="44" t="s">
        <v>23</v>
      </c>
      <c r="E375" s="209" t="s">
        <v>340</v>
      </c>
      <c r="F375" s="209"/>
      <c r="G375" s="211"/>
      <c r="H375" s="212"/>
      <c r="I375" s="213"/>
      <c r="J375" s="15" t="s">
        <v>1</v>
      </c>
      <c r="K375" s="16"/>
      <c r="L375" s="16"/>
      <c r="M375" s="17"/>
    </row>
    <row r="376" spans="1:13" ht="15" thickBot="1">
      <c r="A376" s="208"/>
      <c r="B376" s="11"/>
      <c r="C376" s="11"/>
      <c r="D376" s="12"/>
      <c r="E376" s="13" t="s">
        <v>4</v>
      </c>
      <c r="F376" s="14"/>
      <c r="G376" s="359"/>
      <c r="H376" s="360"/>
      <c r="I376" s="361"/>
      <c r="J376" s="15" t="s">
        <v>0</v>
      </c>
      <c r="K376" s="16"/>
      <c r="L376" s="16"/>
      <c r="M376" s="17"/>
    </row>
    <row r="377" spans="1:13" ht="22" thickTop="1" thickBot="1">
      <c r="A377" s="206">
        <f t="shared" ref="A377" si="87">A373+1</f>
        <v>91</v>
      </c>
      <c r="B377" s="60" t="s">
        <v>335</v>
      </c>
      <c r="C377" s="60" t="s">
        <v>337</v>
      </c>
      <c r="D377" s="60" t="s">
        <v>24</v>
      </c>
      <c r="E377" s="210" t="s">
        <v>339</v>
      </c>
      <c r="F377" s="210"/>
      <c r="G377" s="210" t="s">
        <v>330</v>
      </c>
      <c r="H377" s="214"/>
      <c r="I377" s="66"/>
      <c r="J377" s="63" t="s">
        <v>2</v>
      </c>
      <c r="K377" s="64"/>
      <c r="L377" s="64"/>
      <c r="M377" s="65"/>
    </row>
    <row r="378" spans="1:13" ht="15" thickBot="1">
      <c r="A378" s="207"/>
      <c r="B378" s="10"/>
      <c r="C378" s="10"/>
      <c r="D378" s="121"/>
      <c r="E378" s="10"/>
      <c r="F378" s="10"/>
      <c r="G378" s="362"/>
      <c r="H378" s="348"/>
      <c r="I378" s="363"/>
      <c r="J378" s="61" t="s">
        <v>2</v>
      </c>
      <c r="K378" s="61"/>
      <c r="L378" s="61"/>
      <c r="M378" s="62"/>
    </row>
    <row r="379" spans="1:13" ht="21.5" thickBot="1">
      <c r="A379" s="207"/>
      <c r="B379" s="44" t="s">
        <v>336</v>
      </c>
      <c r="C379" s="44" t="s">
        <v>338</v>
      </c>
      <c r="D379" s="44" t="s">
        <v>23</v>
      </c>
      <c r="E379" s="209" t="s">
        <v>340</v>
      </c>
      <c r="F379" s="209"/>
      <c r="G379" s="211"/>
      <c r="H379" s="212"/>
      <c r="I379" s="213"/>
      <c r="J379" s="15" t="s">
        <v>1</v>
      </c>
      <c r="K379" s="16"/>
      <c r="L379" s="16"/>
      <c r="M379" s="17"/>
    </row>
    <row r="380" spans="1:13" ht="15" thickBot="1">
      <c r="A380" s="208"/>
      <c r="B380" s="11"/>
      <c r="C380" s="11"/>
      <c r="D380" s="12"/>
      <c r="E380" s="13" t="s">
        <v>4</v>
      </c>
      <c r="F380" s="14"/>
      <c r="G380" s="359"/>
      <c r="H380" s="360"/>
      <c r="I380" s="361"/>
      <c r="J380" s="15" t="s">
        <v>0</v>
      </c>
      <c r="K380" s="16"/>
      <c r="L380" s="16"/>
      <c r="M380" s="17"/>
    </row>
    <row r="381" spans="1:13" ht="22" thickTop="1" thickBot="1">
      <c r="A381" s="206">
        <f t="shared" ref="A381" si="88">A377+1</f>
        <v>92</v>
      </c>
      <c r="B381" s="60" t="s">
        <v>335</v>
      </c>
      <c r="C381" s="60" t="s">
        <v>337</v>
      </c>
      <c r="D381" s="60" t="s">
        <v>24</v>
      </c>
      <c r="E381" s="210" t="s">
        <v>339</v>
      </c>
      <c r="F381" s="210"/>
      <c r="G381" s="210" t="s">
        <v>330</v>
      </c>
      <c r="H381" s="214"/>
      <c r="I381" s="66"/>
      <c r="J381" s="63" t="s">
        <v>2</v>
      </c>
      <c r="K381" s="64"/>
      <c r="L381" s="64"/>
      <c r="M381" s="65"/>
    </row>
    <row r="382" spans="1:13" ht="15" thickBot="1">
      <c r="A382" s="207"/>
      <c r="B382" s="10"/>
      <c r="C382" s="10"/>
      <c r="D382" s="121"/>
      <c r="E382" s="10"/>
      <c r="F382" s="10"/>
      <c r="G382" s="362"/>
      <c r="H382" s="348"/>
      <c r="I382" s="363"/>
      <c r="J382" s="61" t="s">
        <v>2</v>
      </c>
      <c r="K382" s="61"/>
      <c r="L382" s="61"/>
      <c r="M382" s="62"/>
    </row>
    <row r="383" spans="1:13" ht="21.5" thickBot="1">
      <c r="A383" s="207"/>
      <c r="B383" s="44" t="s">
        <v>336</v>
      </c>
      <c r="C383" s="44" t="s">
        <v>338</v>
      </c>
      <c r="D383" s="44" t="s">
        <v>23</v>
      </c>
      <c r="E383" s="209" t="s">
        <v>340</v>
      </c>
      <c r="F383" s="209"/>
      <c r="G383" s="211"/>
      <c r="H383" s="212"/>
      <c r="I383" s="213"/>
      <c r="J383" s="15" t="s">
        <v>1</v>
      </c>
      <c r="K383" s="16"/>
      <c r="L383" s="16"/>
      <c r="M383" s="17"/>
    </row>
    <row r="384" spans="1:13" ht="15" thickBot="1">
      <c r="A384" s="208"/>
      <c r="B384" s="11"/>
      <c r="C384" s="11"/>
      <c r="D384" s="12"/>
      <c r="E384" s="13" t="s">
        <v>4</v>
      </c>
      <c r="F384" s="14"/>
      <c r="G384" s="359"/>
      <c r="H384" s="360"/>
      <c r="I384" s="361"/>
      <c r="J384" s="15" t="s">
        <v>0</v>
      </c>
      <c r="K384" s="16"/>
      <c r="L384" s="16"/>
      <c r="M384" s="17"/>
    </row>
    <row r="385" spans="1:13" ht="22" thickTop="1" thickBot="1">
      <c r="A385" s="206">
        <f t="shared" ref="A385" si="89">A381+1</f>
        <v>93</v>
      </c>
      <c r="B385" s="60" t="s">
        <v>335</v>
      </c>
      <c r="C385" s="60" t="s">
        <v>337</v>
      </c>
      <c r="D385" s="60" t="s">
        <v>24</v>
      </c>
      <c r="E385" s="210" t="s">
        <v>339</v>
      </c>
      <c r="F385" s="210"/>
      <c r="G385" s="210" t="s">
        <v>330</v>
      </c>
      <c r="H385" s="214"/>
      <c r="I385" s="66"/>
      <c r="J385" s="63" t="s">
        <v>2</v>
      </c>
      <c r="K385" s="64"/>
      <c r="L385" s="64"/>
      <c r="M385" s="65"/>
    </row>
    <row r="386" spans="1:13" ht="15" thickBot="1">
      <c r="A386" s="207"/>
      <c r="B386" s="10"/>
      <c r="C386" s="10"/>
      <c r="D386" s="121"/>
      <c r="E386" s="10"/>
      <c r="F386" s="10"/>
      <c r="G386" s="362"/>
      <c r="H386" s="348"/>
      <c r="I386" s="363"/>
      <c r="J386" s="61" t="s">
        <v>2</v>
      </c>
      <c r="K386" s="61"/>
      <c r="L386" s="61"/>
      <c r="M386" s="62"/>
    </row>
    <row r="387" spans="1:13" ht="21.5" thickBot="1">
      <c r="A387" s="207"/>
      <c r="B387" s="44" t="s">
        <v>336</v>
      </c>
      <c r="C387" s="44" t="s">
        <v>338</v>
      </c>
      <c r="D387" s="44" t="s">
        <v>23</v>
      </c>
      <c r="E387" s="209" t="s">
        <v>340</v>
      </c>
      <c r="F387" s="209"/>
      <c r="G387" s="211"/>
      <c r="H387" s="212"/>
      <c r="I387" s="213"/>
      <c r="J387" s="15" t="s">
        <v>1</v>
      </c>
      <c r="K387" s="16"/>
      <c r="L387" s="16"/>
      <c r="M387" s="17"/>
    </row>
    <row r="388" spans="1:13" ht="15" thickBot="1">
      <c r="A388" s="208"/>
      <c r="B388" s="11"/>
      <c r="C388" s="11"/>
      <c r="D388" s="12"/>
      <c r="E388" s="13" t="s">
        <v>4</v>
      </c>
      <c r="F388" s="14"/>
      <c r="G388" s="359"/>
      <c r="H388" s="360"/>
      <c r="I388" s="361"/>
      <c r="J388" s="15" t="s">
        <v>0</v>
      </c>
      <c r="K388" s="16"/>
      <c r="L388" s="16"/>
      <c r="M388" s="17"/>
    </row>
    <row r="389" spans="1:13" ht="22" thickTop="1" thickBot="1">
      <c r="A389" s="206">
        <f t="shared" ref="A389" si="90">A385+1</f>
        <v>94</v>
      </c>
      <c r="B389" s="60" t="s">
        <v>335</v>
      </c>
      <c r="C389" s="60" t="s">
        <v>337</v>
      </c>
      <c r="D389" s="60" t="s">
        <v>24</v>
      </c>
      <c r="E389" s="210" t="s">
        <v>339</v>
      </c>
      <c r="F389" s="210"/>
      <c r="G389" s="210" t="s">
        <v>330</v>
      </c>
      <c r="H389" s="214"/>
      <c r="I389" s="66"/>
      <c r="J389" s="63" t="s">
        <v>2</v>
      </c>
      <c r="K389" s="64"/>
      <c r="L389" s="64"/>
      <c r="M389" s="65"/>
    </row>
    <row r="390" spans="1:13" ht="15" thickBot="1">
      <c r="A390" s="207"/>
      <c r="B390" s="10"/>
      <c r="C390" s="10"/>
      <c r="D390" s="121"/>
      <c r="E390" s="10"/>
      <c r="F390" s="10"/>
      <c r="G390" s="362"/>
      <c r="H390" s="348"/>
      <c r="I390" s="363"/>
      <c r="J390" s="61" t="s">
        <v>2</v>
      </c>
      <c r="K390" s="61"/>
      <c r="L390" s="61"/>
      <c r="M390" s="62"/>
    </row>
    <row r="391" spans="1:13" ht="21.5" thickBot="1">
      <c r="A391" s="207"/>
      <c r="B391" s="44" t="s">
        <v>336</v>
      </c>
      <c r="C391" s="44" t="s">
        <v>338</v>
      </c>
      <c r="D391" s="44" t="s">
        <v>23</v>
      </c>
      <c r="E391" s="209" t="s">
        <v>340</v>
      </c>
      <c r="F391" s="209"/>
      <c r="G391" s="211"/>
      <c r="H391" s="212"/>
      <c r="I391" s="213"/>
      <c r="J391" s="15" t="s">
        <v>1</v>
      </c>
      <c r="K391" s="16"/>
      <c r="L391" s="16"/>
      <c r="M391" s="17"/>
    </row>
    <row r="392" spans="1:13" ht="15" thickBot="1">
      <c r="A392" s="208"/>
      <c r="B392" s="11"/>
      <c r="C392" s="11"/>
      <c r="D392" s="12"/>
      <c r="E392" s="13" t="s">
        <v>4</v>
      </c>
      <c r="F392" s="14"/>
      <c r="G392" s="359"/>
      <c r="H392" s="360"/>
      <c r="I392" s="361"/>
      <c r="J392" s="15" t="s">
        <v>0</v>
      </c>
      <c r="K392" s="16"/>
      <c r="L392" s="16"/>
      <c r="M392" s="17"/>
    </row>
    <row r="393" spans="1:13" ht="22" thickTop="1" thickBot="1">
      <c r="A393" s="206">
        <f t="shared" ref="A393" si="91">A389+1</f>
        <v>95</v>
      </c>
      <c r="B393" s="60" t="s">
        <v>335</v>
      </c>
      <c r="C393" s="60" t="s">
        <v>337</v>
      </c>
      <c r="D393" s="60" t="s">
        <v>24</v>
      </c>
      <c r="E393" s="210" t="s">
        <v>339</v>
      </c>
      <c r="F393" s="210"/>
      <c r="G393" s="210" t="s">
        <v>330</v>
      </c>
      <c r="H393" s="214"/>
      <c r="I393" s="66"/>
      <c r="J393" s="63" t="s">
        <v>2</v>
      </c>
      <c r="K393" s="64"/>
      <c r="L393" s="64"/>
      <c r="M393" s="65"/>
    </row>
    <row r="394" spans="1:13" ht="15" thickBot="1">
      <c r="A394" s="207"/>
      <c r="B394" s="10"/>
      <c r="C394" s="10"/>
      <c r="D394" s="121"/>
      <c r="E394" s="10"/>
      <c r="F394" s="10"/>
      <c r="G394" s="362"/>
      <c r="H394" s="348"/>
      <c r="I394" s="363"/>
      <c r="J394" s="61" t="s">
        <v>2</v>
      </c>
      <c r="K394" s="61"/>
      <c r="L394" s="61"/>
      <c r="M394" s="62"/>
    </row>
    <row r="395" spans="1:13" ht="21.5" thickBot="1">
      <c r="A395" s="207"/>
      <c r="B395" s="44" t="s">
        <v>336</v>
      </c>
      <c r="C395" s="44" t="s">
        <v>338</v>
      </c>
      <c r="D395" s="44" t="s">
        <v>23</v>
      </c>
      <c r="E395" s="209" t="s">
        <v>340</v>
      </c>
      <c r="F395" s="209"/>
      <c r="G395" s="211"/>
      <c r="H395" s="212"/>
      <c r="I395" s="213"/>
      <c r="J395" s="15" t="s">
        <v>1</v>
      </c>
      <c r="K395" s="16"/>
      <c r="L395" s="16"/>
      <c r="M395" s="17"/>
    </row>
    <row r="396" spans="1:13" ht="15" thickBot="1">
      <c r="A396" s="208"/>
      <c r="B396" s="11"/>
      <c r="C396" s="11"/>
      <c r="D396" s="12"/>
      <c r="E396" s="13" t="s">
        <v>4</v>
      </c>
      <c r="F396" s="14"/>
      <c r="G396" s="359"/>
      <c r="H396" s="360"/>
      <c r="I396" s="361"/>
      <c r="J396" s="15" t="s">
        <v>0</v>
      </c>
      <c r="K396" s="16"/>
      <c r="L396" s="16"/>
      <c r="M396" s="17"/>
    </row>
    <row r="397" spans="1:13" ht="22" thickTop="1" thickBot="1">
      <c r="A397" s="206">
        <f t="shared" ref="A397" si="92">A393+1</f>
        <v>96</v>
      </c>
      <c r="B397" s="60" t="s">
        <v>335</v>
      </c>
      <c r="C397" s="60" t="s">
        <v>337</v>
      </c>
      <c r="D397" s="60" t="s">
        <v>24</v>
      </c>
      <c r="E397" s="210" t="s">
        <v>339</v>
      </c>
      <c r="F397" s="210"/>
      <c r="G397" s="210" t="s">
        <v>330</v>
      </c>
      <c r="H397" s="214"/>
      <c r="I397" s="66"/>
      <c r="J397" s="63" t="s">
        <v>2</v>
      </c>
      <c r="K397" s="64"/>
      <c r="L397" s="64"/>
      <c r="M397" s="65"/>
    </row>
    <row r="398" spans="1:13" ht="15" thickBot="1">
      <c r="A398" s="207"/>
      <c r="B398" s="10"/>
      <c r="C398" s="10"/>
      <c r="D398" s="121"/>
      <c r="E398" s="10"/>
      <c r="F398" s="10"/>
      <c r="G398" s="362"/>
      <c r="H398" s="348"/>
      <c r="I398" s="363"/>
      <c r="J398" s="61" t="s">
        <v>2</v>
      </c>
      <c r="K398" s="61"/>
      <c r="L398" s="61"/>
      <c r="M398" s="62"/>
    </row>
    <row r="399" spans="1:13" ht="21.5" thickBot="1">
      <c r="A399" s="207"/>
      <c r="B399" s="44" t="s">
        <v>336</v>
      </c>
      <c r="C399" s="44" t="s">
        <v>338</v>
      </c>
      <c r="D399" s="44" t="s">
        <v>23</v>
      </c>
      <c r="E399" s="209" t="s">
        <v>340</v>
      </c>
      <c r="F399" s="209"/>
      <c r="G399" s="211"/>
      <c r="H399" s="212"/>
      <c r="I399" s="213"/>
      <c r="J399" s="15" t="s">
        <v>1</v>
      </c>
      <c r="K399" s="16"/>
      <c r="L399" s="16"/>
      <c r="M399" s="17"/>
    </row>
    <row r="400" spans="1:13" ht="15" thickBot="1">
      <c r="A400" s="208"/>
      <c r="B400" s="11"/>
      <c r="C400" s="11"/>
      <c r="D400" s="12"/>
      <c r="E400" s="13" t="s">
        <v>4</v>
      </c>
      <c r="F400" s="14"/>
      <c r="G400" s="359"/>
      <c r="H400" s="360"/>
      <c r="I400" s="361"/>
      <c r="J400" s="15" t="s">
        <v>0</v>
      </c>
      <c r="K400" s="16"/>
      <c r="L400" s="16"/>
      <c r="M400" s="17"/>
    </row>
    <row r="401" spans="1:13" ht="22" thickTop="1" thickBot="1">
      <c r="A401" s="206">
        <f t="shared" ref="A401" si="93">A397+1</f>
        <v>97</v>
      </c>
      <c r="B401" s="60" t="s">
        <v>335</v>
      </c>
      <c r="C401" s="60" t="s">
        <v>337</v>
      </c>
      <c r="D401" s="60" t="s">
        <v>24</v>
      </c>
      <c r="E401" s="210" t="s">
        <v>339</v>
      </c>
      <c r="F401" s="210"/>
      <c r="G401" s="210" t="s">
        <v>330</v>
      </c>
      <c r="H401" s="214"/>
      <c r="I401" s="66"/>
      <c r="J401" s="63" t="s">
        <v>2</v>
      </c>
      <c r="K401" s="64"/>
      <c r="L401" s="64"/>
      <c r="M401" s="65"/>
    </row>
    <row r="402" spans="1:13" ht="15" thickBot="1">
      <c r="A402" s="207"/>
      <c r="B402" s="10"/>
      <c r="C402" s="10"/>
      <c r="D402" s="121"/>
      <c r="E402" s="10"/>
      <c r="F402" s="10"/>
      <c r="G402" s="362"/>
      <c r="H402" s="348"/>
      <c r="I402" s="363"/>
      <c r="J402" s="61" t="s">
        <v>2</v>
      </c>
      <c r="K402" s="61"/>
      <c r="L402" s="61"/>
      <c r="M402" s="62"/>
    </row>
    <row r="403" spans="1:13" ht="21.5" thickBot="1">
      <c r="A403" s="207"/>
      <c r="B403" s="44" t="s">
        <v>336</v>
      </c>
      <c r="C403" s="44" t="s">
        <v>338</v>
      </c>
      <c r="D403" s="44" t="s">
        <v>23</v>
      </c>
      <c r="E403" s="209" t="s">
        <v>340</v>
      </c>
      <c r="F403" s="209"/>
      <c r="G403" s="211"/>
      <c r="H403" s="212"/>
      <c r="I403" s="213"/>
      <c r="J403" s="15" t="s">
        <v>1</v>
      </c>
      <c r="K403" s="16"/>
      <c r="L403" s="16"/>
      <c r="M403" s="17"/>
    </row>
    <row r="404" spans="1:13" ht="15" thickBot="1">
      <c r="A404" s="208"/>
      <c r="B404" s="11"/>
      <c r="C404" s="11"/>
      <c r="D404" s="12"/>
      <c r="E404" s="13" t="s">
        <v>4</v>
      </c>
      <c r="F404" s="14"/>
      <c r="G404" s="359"/>
      <c r="H404" s="360"/>
      <c r="I404" s="361"/>
      <c r="J404" s="15" t="s">
        <v>0</v>
      </c>
      <c r="K404" s="16"/>
      <c r="L404" s="16"/>
      <c r="M404" s="17"/>
    </row>
    <row r="405" spans="1:13" ht="22" thickTop="1" thickBot="1">
      <c r="A405" s="206">
        <f t="shared" ref="A405" si="94">A401+1</f>
        <v>98</v>
      </c>
      <c r="B405" s="60" t="s">
        <v>335</v>
      </c>
      <c r="C405" s="60" t="s">
        <v>337</v>
      </c>
      <c r="D405" s="60" t="s">
        <v>24</v>
      </c>
      <c r="E405" s="210" t="s">
        <v>339</v>
      </c>
      <c r="F405" s="210"/>
      <c r="G405" s="210" t="s">
        <v>330</v>
      </c>
      <c r="H405" s="214"/>
      <c r="I405" s="66"/>
      <c r="J405" s="63" t="s">
        <v>2</v>
      </c>
      <c r="K405" s="64"/>
      <c r="L405" s="64"/>
      <c r="M405" s="65"/>
    </row>
    <row r="406" spans="1:13" ht="15" thickBot="1">
      <c r="A406" s="207"/>
      <c r="B406" s="10"/>
      <c r="C406" s="10"/>
      <c r="D406" s="121"/>
      <c r="E406" s="10"/>
      <c r="F406" s="10"/>
      <c r="G406" s="362"/>
      <c r="H406" s="348"/>
      <c r="I406" s="363"/>
      <c r="J406" s="61" t="s">
        <v>2</v>
      </c>
      <c r="K406" s="61"/>
      <c r="L406" s="61"/>
      <c r="M406" s="62"/>
    </row>
    <row r="407" spans="1:13" ht="21.5" thickBot="1">
      <c r="A407" s="207"/>
      <c r="B407" s="44" t="s">
        <v>336</v>
      </c>
      <c r="C407" s="44" t="s">
        <v>338</v>
      </c>
      <c r="D407" s="44" t="s">
        <v>23</v>
      </c>
      <c r="E407" s="209" t="s">
        <v>340</v>
      </c>
      <c r="F407" s="209"/>
      <c r="G407" s="211"/>
      <c r="H407" s="212"/>
      <c r="I407" s="213"/>
      <c r="J407" s="15" t="s">
        <v>1</v>
      </c>
      <c r="K407" s="16"/>
      <c r="L407" s="16"/>
      <c r="M407" s="17"/>
    </row>
    <row r="408" spans="1:13" ht="15" thickBot="1">
      <c r="A408" s="208"/>
      <c r="B408" s="11"/>
      <c r="C408" s="11"/>
      <c r="D408" s="12"/>
      <c r="E408" s="13" t="s">
        <v>4</v>
      </c>
      <c r="F408" s="14"/>
      <c r="G408" s="359"/>
      <c r="H408" s="360"/>
      <c r="I408" s="361"/>
      <c r="J408" s="15" t="s">
        <v>0</v>
      </c>
      <c r="K408" s="16"/>
      <c r="L408" s="16"/>
      <c r="M408" s="17"/>
    </row>
    <row r="409" spans="1:13" ht="22" thickTop="1" thickBot="1">
      <c r="A409" s="206">
        <f t="shared" ref="A409" si="95">A405+1</f>
        <v>99</v>
      </c>
      <c r="B409" s="60" t="s">
        <v>335</v>
      </c>
      <c r="C409" s="60" t="s">
        <v>337</v>
      </c>
      <c r="D409" s="60" t="s">
        <v>24</v>
      </c>
      <c r="E409" s="210" t="s">
        <v>339</v>
      </c>
      <c r="F409" s="210"/>
      <c r="G409" s="210" t="s">
        <v>330</v>
      </c>
      <c r="H409" s="214"/>
      <c r="I409" s="66"/>
      <c r="J409" s="63" t="s">
        <v>2</v>
      </c>
      <c r="K409" s="64"/>
      <c r="L409" s="64"/>
      <c r="M409" s="65"/>
    </row>
    <row r="410" spans="1:13" ht="15" thickBot="1">
      <c r="A410" s="207"/>
      <c r="B410" s="10"/>
      <c r="C410" s="10"/>
      <c r="D410" s="121"/>
      <c r="E410" s="10"/>
      <c r="F410" s="10"/>
      <c r="G410" s="362"/>
      <c r="H410" s="348"/>
      <c r="I410" s="363"/>
      <c r="J410" s="61" t="s">
        <v>2</v>
      </c>
      <c r="K410" s="61"/>
      <c r="L410" s="61"/>
      <c r="M410" s="62"/>
    </row>
    <row r="411" spans="1:13" ht="21.5" thickBot="1">
      <c r="A411" s="207"/>
      <c r="B411" s="44" t="s">
        <v>336</v>
      </c>
      <c r="C411" s="44" t="s">
        <v>338</v>
      </c>
      <c r="D411" s="44" t="s">
        <v>23</v>
      </c>
      <c r="E411" s="209" t="s">
        <v>340</v>
      </c>
      <c r="F411" s="209"/>
      <c r="G411" s="211"/>
      <c r="H411" s="212"/>
      <c r="I411" s="213"/>
      <c r="J411" s="15" t="s">
        <v>1</v>
      </c>
      <c r="K411" s="16"/>
      <c r="L411" s="16"/>
      <c r="M411" s="17"/>
    </row>
    <row r="412" spans="1:13" ht="15" thickBot="1">
      <c r="A412" s="208"/>
      <c r="B412" s="11"/>
      <c r="C412" s="11"/>
      <c r="D412" s="12"/>
      <c r="E412" s="13" t="s">
        <v>4</v>
      </c>
      <c r="F412" s="14"/>
      <c r="G412" s="359"/>
      <c r="H412" s="360"/>
      <c r="I412" s="361"/>
      <c r="J412" s="15" t="s">
        <v>0</v>
      </c>
      <c r="K412" s="16"/>
      <c r="L412" s="16"/>
      <c r="M412" s="17"/>
    </row>
    <row r="413" spans="1:13" ht="22" thickTop="1" thickBot="1">
      <c r="A413" s="206">
        <f t="shared" ref="A413" si="96">A409+1</f>
        <v>100</v>
      </c>
      <c r="B413" s="60" t="s">
        <v>335</v>
      </c>
      <c r="C413" s="60" t="s">
        <v>337</v>
      </c>
      <c r="D413" s="60" t="s">
        <v>24</v>
      </c>
      <c r="E413" s="210" t="s">
        <v>339</v>
      </c>
      <c r="F413" s="210"/>
      <c r="G413" s="210" t="s">
        <v>330</v>
      </c>
      <c r="H413" s="214"/>
      <c r="I413" s="66"/>
      <c r="J413" s="63" t="s">
        <v>2</v>
      </c>
      <c r="K413" s="64"/>
      <c r="L413" s="64"/>
      <c r="M413" s="65"/>
    </row>
    <row r="414" spans="1:13" ht="15" thickBot="1">
      <c r="A414" s="207"/>
      <c r="B414" s="10"/>
      <c r="C414" s="10"/>
      <c r="D414" s="121"/>
      <c r="E414" s="10"/>
      <c r="F414" s="10"/>
      <c r="G414" s="362"/>
      <c r="H414" s="348"/>
      <c r="I414" s="363"/>
      <c r="J414" s="61" t="s">
        <v>2</v>
      </c>
      <c r="K414" s="61"/>
      <c r="L414" s="61"/>
      <c r="M414" s="62"/>
    </row>
    <row r="415" spans="1:13" ht="21.5" thickBot="1">
      <c r="A415" s="207"/>
      <c r="B415" s="44" t="s">
        <v>336</v>
      </c>
      <c r="C415" s="44" t="s">
        <v>338</v>
      </c>
      <c r="D415" s="44" t="s">
        <v>23</v>
      </c>
      <c r="E415" s="209" t="s">
        <v>340</v>
      </c>
      <c r="F415" s="209"/>
      <c r="G415" s="211"/>
      <c r="H415" s="212"/>
      <c r="I415" s="213"/>
      <c r="J415" s="15" t="s">
        <v>1</v>
      </c>
      <c r="K415" s="16"/>
      <c r="L415" s="16"/>
      <c r="M415" s="17"/>
    </row>
    <row r="416" spans="1:13" ht="15" thickBot="1">
      <c r="A416" s="208"/>
      <c r="B416" s="12"/>
      <c r="C416" s="12"/>
      <c r="D416" s="12"/>
      <c r="E416" s="28" t="s">
        <v>4</v>
      </c>
      <c r="F416" s="29"/>
      <c r="G416" s="359"/>
      <c r="H416" s="360"/>
      <c r="I416" s="361"/>
      <c r="J416" s="25" t="s">
        <v>0</v>
      </c>
      <c r="K416" s="26"/>
      <c r="L416" s="26"/>
      <c r="M416" s="27"/>
    </row>
    <row r="417" ht="15" thickTop="1"/>
  </sheetData>
  <mergeCells count="729">
    <mergeCell ref="A413:A416"/>
    <mergeCell ref="E413:F413"/>
    <mergeCell ref="G413:H413"/>
    <mergeCell ref="G414:I414"/>
    <mergeCell ref="E415:F415"/>
    <mergeCell ref="G415:I415"/>
    <mergeCell ref="G416:I416"/>
    <mergeCell ref="A409:A412"/>
    <mergeCell ref="E409:F409"/>
    <mergeCell ref="G409:H409"/>
    <mergeCell ref="G410:I410"/>
    <mergeCell ref="E411:F411"/>
    <mergeCell ref="G411:I411"/>
    <mergeCell ref="G412:I412"/>
    <mergeCell ref="A405:A408"/>
    <mergeCell ref="E405:F405"/>
    <mergeCell ref="G405:H405"/>
    <mergeCell ref="G406:I406"/>
    <mergeCell ref="E407:F407"/>
    <mergeCell ref="G407:I407"/>
    <mergeCell ref="G408:I408"/>
    <mergeCell ref="A401:A404"/>
    <mergeCell ref="E401:F401"/>
    <mergeCell ref="G401:H401"/>
    <mergeCell ref="G402:I402"/>
    <mergeCell ref="E403:F403"/>
    <mergeCell ref="G403:I403"/>
    <mergeCell ref="G404:I404"/>
    <mergeCell ref="A397:A400"/>
    <mergeCell ref="E397:F397"/>
    <mergeCell ref="G397:H397"/>
    <mergeCell ref="G398:I398"/>
    <mergeCell ref="E399:F399"/>
    <mergeCell ref="G399:I399"/>
    <mergeCell ref="G400:I400"/>
    <mergeCell ref="A393:A396"/>
    <mergeCell ref="E393:F393"/>
    <mergeCell ref="G393:H393"/>
    <mergeCell ref="G394:I394"/>
    <mergeCell ref="E395:F395"/>
    <mergeCell ref="G395:I395"/>
    <mergeCell ref="G396:I396"/>
    <mergeCell ref="A389:A392"/>
    <mergeCell ref="E389:F389"/>
    <mergeCell ref="G389:H389"/>
    <mergeCell ref="G390:I390"/>
    <mergeCell ref="E391:F391"/>
    <mergeCell ref="G391:I391"/>
    <mergeCell ref="G392:I392"/>
    <mergeCell ref="A385:A388"/>
    <mergeCell ref="E385:F385"/>
    <mergeCell ref="G385:H385"/>
    <mergeCell ref="G386:I386"/>
    <mergeCell ref="E387:F387"/>
    <mergeCell ref="G387:I387"/>
    <mergeCell ref="G388:I388"/>
    <mergeCell ref="A381:A384"/>
    <mergeCell ref="E381:F381"/>
    <mergeCell ref="G381:H381"/>
    <mergeCell ref="G382:I382"/>
    <mergeCell ref="E383:F383"/>
    <mergeCell ref="G383:I383"/>
    <mergeCell ref="G384:I384"/>
    <mergeCell ref="A377:A380"/>
    <mergeCell ref="E377:F377"/>
    <mergeCell ref="G377:H377"/>
    <mergeCell ref="G378:I378"/>
    <mergeCell ref="E379:F379"/>
    <mergeCell ref="G379:I379"/>
    <mergeCell ref="G380:I380"/>
    <mergeCell ref="A373:A376"/>
    <mergeCell ref="E373:F373"/>
    <mergeCell ref="G373:H373"/>
    <mergeCell ref="G374:I374"/>
    <mergeCell ref="E375:F375"/>
    <mergeCell ref="G375:I375"/>
    <mergeCell ref="G376:I376"/>
    <mergeCell ref="A369:A372"/>
    <mergeCell ref="E369:F369"/>
    <mergeCell ref="G369:H369"/>
    <mergeCell ref="G370:I370"/>
    <mergeCell ref="E371:F371"/>
    <mergeCell ref="G371:I371"/>
    <mergeCell ref="G372:I372"/>
    <mergeCell ref="A365:A368"/>
    <mergeCell ref="E365:F365"/>
    <mergeCell ref="G365:H365"/>
    <mergeCell ref="G366:I366"/>
    <mergeCell ref="E367:F367"/>
    <mergeCell ref="G367:I367"/>
    <mergeCell ref="G368:I368"/>
    <mergeCell ref="A361:A364"/>
    <mergeCell ref="E361:F361"/>
    <mergeCell ref="G361:H361"/>
    <mergeCell ref="G362:I362"/>
    <mergeCell ref="E363:F363"/>
    <mergeCell ref="G363:I363"/>
    <mergeCell ref="G364:I364"/>
    <mergeCell ref="A357:A360"/>
    <mergeCell ref="E357:F357"/>
    <mergeCell ref="G357:H357"/>
    <mergeCell ref="G358:I358"/>
    <mergeCell ref="E359:F359"/>
    <mergeCell ref="G359:I359"/>
    <mergeCell ref="G360:I360"/>
    <mergeCell ref="A353:A356"/>
    <mergeCell ref="E353:F353"/>
    <mergeCell ref="G353:H353"/>
    <mergeCell ref="G354:I354"/>
    <mergeCell ref="E355:F355"/>
    <mergeCell ref="G355:I355"/>
    <mergeCell ref="G356:I356"/>
    <mergeCell ref="A349:A352"/>
    <mergeCell ref="E349:F349"/>
    <mergeCell ref="G349:H349"/>
    <mergeCell ref="G350:I350"/>
    <mergeCell ref="E351:F351"/>
    <mergeCell ref="G351:I351"/>
    <mergeCell ref="G352:I352"/>
    <mergeCell ref="A345:A348"/>
    <mergeCell ref="E345:F345"/>
    <mergeCell ref="G345:H345"/>
    <mergeCell ref="G346:I346"/>
    <mergeCell ref="E347:F347"/>
    <mergeCell ref="G347:I347"/>
    <mergeCell ref="G348:I348"/>
    <mergeCell ref="A341:A344"/>
    <mergeCell ref="E341:F341"/>
    <mergeCell ref="G341:H341"/>
    <mergeCell ref="G342:I342"/>
    <mergeCell ref="E343:F343"/>
    <mergeCell ref="G343:I343"/>
    <mergeCell ref="G344:I344"/>
    <mergeCell ref="A337:A340"/>
    <mergeCell ref="E337:F337"/>
    <mergeCell ref="G337:H337"/>
    <mergeCell ref="G338:I338"/>
    <mergeCell ref="E339:F339"/>
    <mergeCell ref="G339:I339"/>
    <mergeCell ref="G340:I340"/>
    <mergeCell ref="A333:A336"/>
    <mergeCell ref="E333:F333"/>
    <mergeCell ref="G333:H333"/>
    <mergeCell ref="G334:I334"/>
    <mergeCell ref="E335:F335"/>
    <mergeCell ref="G335:I335"/>
    <mergeCell ref="G336:I336"/>
    <mergeCell ref="A329:A332"/>
    <mergeCell ref="E329:F329"/>
    <mergeCell ref="G329:H329"/>
    <mergeCell ref="G330:I330"/>
    <mergeCell ref="E331:F331"/>
    <mergeCell ref="G331:I331"/>
    <mergeCell ref="G332:I332"/>
    <mergeCell ref="A325:A328"/>
    <mergeCell ref="E325:F325"/>
    <mergeCell ref="G325:H325"/>
    <mergeCell ref="G326:I326"/>
    <mergeCell ref="E327:F327"/>
    <mergeCell ref="G327:I327"/>
    <mergeCell ref="G328:I328"/>
    <mergeCell ref="A321:A324"/>
    <mergeCell ref="E321:F321"/>
    <mergeCell ref="G321:H321"/>
    <mergeCell ref="G322:I322"/>
    <mergeCell ref="E323:F323"/>
    <mergeCell ref="G323:I323"/>
    <mergeCell ref="G324:I324"/>
    <mergeCell ref="A317:A320"/>
    <mergeCell ref="E317:F317"/>
    <mergeCell ref="G317:H317"/>
    <mergeCell ref="G318:I318"/>
    <mergeCell ref="E319:F319"/>
    <mergeCell ref="G319:I319"/>
    <mergeCell ref="G320:I320"/>
    <mergeCell ref="A313:A316"/>
    <mergeCell ref="E313:F313"/>
    <mergeCell ref="G313:H313"/>
    <mergeCell ref="G314:I314"/>
    <mergeCell ref="E315:F315"/>
    <mergeCell ref="G315:I315"/>
    <mergeCell ref="G316:I316"/>
    <mergeCell ref="A309:A312"/>
    <mergeCell ref="E309:F309"/>
    <mergeCell ref="G309:H309"/>
    <mergeCell ref="G310:I310"/>
    <mergeCell ref="E311:F311"/>
    <mergeCell ref="G311:I311"/>
    <mergeCell ref="G312:I312"/>
    <mergeCell ref="A305:A308"/>
    <mergeCell ref="E305:F305"/>
    <mergeCell ref="G305:H305"/>
    <mergeCell ref="G306:I306"/>
    <mergeCell ref="E307:F307"/>
    <mergeCell ref="G307:I307"/>
    <mergeCell ref="G308:I308"/>
    <mergeCell ref="A301:A304"/>
    <mergeCell ref="E301:F301"/>
    <mergeCell ref="G301:H301"/>
    <mergeCell ref="G302:I302"/>
    <mergeCell ref="E303:F303"/>
    <mergeCell ref="G303:I303"/>
    <mergeCell ref="G304:I304"/>
    <mergeCell ref="A297:A300"/>
    <mergeCell ref="E297:F297"/>
    <mergeCell ref="G297:H297"/>
    <mergeCell ref="G298:I298"/>
    <mergeCell ref="E299:F299"/>
    <mergeCell ref="G299:I299"/>
    <mergeCell ref="G300:I300"/>
    <mergeCell ref="A293:A296"/>
    <mergeCell ref="E293:F293"/>
    <mergeCell ref="G293:H293"/>
    <mergeCell ref="G294:I294"/>
    <mergeCell ref="E295:F295"/>
    <mergeCell ref="G295:I295"/>
    <mergeCell ref="G296:I296"/>
    <mergeCell ref="A289:A292"/>
    <mergeCell ref="E289:F289"/>
    <mergeCell ref="G289:H289"/>
    <mergeCell ref="G290:I290"/>
    <mergeCell ref="E291:F291"/>
    <mergeCell ref="G291:I291"/>
    <mergeCell ref="G292:I292"/>
    <mergeCell ref="A285:A288"/>
    <mergeCell ref="E285:F285"/>
    <mergeCell ref="G285:H285"/>
    <mergeCell ref="G286:I286"/>
    <mergeCell ref="E287:F287"/>
    <mergeCell ref="G287:I287"/>
    <mergeCell ref="G288:I288"/>
    <mergeCell ref="A281:A284"/>
    <mergeCell ref="E281:F281"/>
    <mergeCell ref="G281:H281"/>
    <mergeCell ref="G282:I282"/>
    <mergeCell ref="E283:F283"/>
    <mergeCell ref="G283:I283"/>
    <mergeCell ref="G284:I284"/>
    <mergeCell ref="A277:A280"/>
    <mergeCell ref="E277:F277"/>
    <mergeCell ref="G277:H277"/>
    <mergeCell ref="G278:I278"/>
    <mergeCell ref="E279:F279"/>
    <mergeCell ref="G279:I279"/>
    <mergeCell ref="G280:I280"/>
    <mergeCell ref="A273:A276"/>
    <mergeCell ref="E273:F273"/>
    <mergeCell ref="G273:H273"/>
    <mergeCell ref="G274:I274"/>
    <mergeCell ref="E275:F275"/>
    <mergeCell ref="G275:I275"/>
    <mergeCell ref="G276:I276"/>
    <mergeCell ref="A269:A272"/>
    <mergeCell ref="E269:F269"/>
    <mergeCell ref="G269:H269"/>
    <mergeCell ref="G270:I270"/>
    <mergeCell ref="E271:F271"/>
    <mergeCell ref="G271:I271"/>
    <mergeCell ref="G272:I272"/>
    <mergeCell ref="A265:A268"/>
    <mergeCell ref="E265:F265"/>
    <mergeCell ref="G265:H265"/>
    <mergeCell ref="G266:I266"/>
    <mergeCell ref="E267:F267"/>
    <mergeCell ref="G267:I267"/>
    <mergeCell ref="G268:I268"/>
    <mergeCell ref="A261:A264"/>
    <mergeCell ref="E261:F261"/>
    <mergeCell ref="G261:H261"/>
    <mergeCell ref="G262:I262"/>
    <mergeCell ref="E263:F263"/>
    <mergeCell ref="G263:I263"/>
    <mergeCell ref="G264:I264"/>
    <mergeCell ref="A257:A260"/>
    <mergeCell ref="E257:F257"/>
    <mergeCell ref="G257:H257"/>
    <mergeCell ref="G258:I258"/>
    <mergeCell ref="E259:F259"/>
    <mergeCell ref="G259:I259"/>
    <mergeCell ref="G260:I260"/>
    <mergeCell ref="A253:A256"/>
    <mergeCell ref="E253:F253"/>
    <mergeCell ref="G253:H253"/>
    <mergeCell ref="G254:I254"/>
    <mergeCell ref="E255:F255"/>
    <mergeCell ref="G255:I255"/>
    <mergeCell ref="G256:I256"/>
    <mergeCell ref="A249:A252"/>
    <mergeCell ref="E249:F249"/>
    <mergeCell ref="G249:H249"/>
    <mergeCell ref="G250:I250"/>
    <mergeCell ref="E251:F251"/>
    <mergeCell ref="G251:I251"/>
    <mergeCell ref="G252:I252"/>
    <mergeCell ref="A245:A248"/>
    <mergeCell ref="E245:F245"/>
    <mergeCell ref="G245:H245"/>
    <mergeCell ref="G246:I246"/>
    <mergeCell ref="E247:F247"/>
    <mergeCell ref="G247:I247"/>
    <mergeCell ref="G248:I248"/>
    <mergeCell ref="A241:A244"/>
    <mergeCell ref="E241:F241"/>
    <mergeCell ref="G241:H241"/>
    <mergeCell ref="G242:I242"/>
    <mergeCell ref="E243:F243"/>
    <mergeCell ref="G243:I243"/>
    <mergeCell ref="G244:I244"/>
    <mergeCell ref="A237:A240"/>
    <mergeCell ref="E237:F237"/>
    <mergeCell ref="G237:H237"/>
    <mergeCell ref="G238:I238"/>
    <mergeCell ref="E239:F239"/>
    <mergeCell ref="G239:I239"/>
    <mergeCell ref="G240:I240"/>
    <mergeCell ref="A233:A236"/>
    <mergeCell ref="E233:F233"/>
    <mergeCell ref="G233:H233"/>
    <mergeCell ref="G234:I234"/>
    <mergeCell ref="E235:F235"/>
    <mergeCell ref="G235:I235"/>
    <mergeCell ref="G236:I236"/>
    <mergeCell ref="A229:A232"/>
    <mergeCell ref="E229:F229"/>
    <mergeCell ref="G229:H229"/>
    <mergeCell ref="G230:I230"/>
    <mergeCell ref="E231:F231"/>
    <mergeCell ref="G231:I231"/>
    <mergeCell ref="G232:I232"/>
    <mergeCell ref="A225:A228"/>
    <mergeCell ref="E225:F225"/>
    <mergeCell ref="G225:H225"/>
    <mergeCell ref="G226:I226"/>
    <mergeCell ref="E227:F227"/>
    <mergeCell ref="G227:I227"/>
    <mergeCell ref="G228:I228"/>
    <mergeCell ref="A221:A224"/>
    <mergeCell ref="E221:F221"/>
    <mergeCell ref="G221:H221"/>
    <mergeCell ref="G222:I222"/>
    <mergeCell ref="E223:F223"/>
    <mergeCell ref="G223:I223"/>
    <mergeCell ref="G224:I224"/>
    <mergeCell ref="A217:A220"/>
    <mergeCell ref="E217:F217"/>
    <mergeCell ref="G217:H217"/>
    <mergeCell ref="G218:I218"/>
    <mergeCell ref="E219:F219"/>
    <mergeCell ref="G219:I219"/>
    <mergeCell ref="G220:I220"/>
    <mergeCell ref="A213:A216"/>
    <mergeCell ref="E213:F213"/>
    <mergeCell ref="G213:H213"/>
    <mergeCell ref="G214:I214"/>
    <mergeCell ref="E215:F215"/>
    <mergeCell ref="G215:I215"/>
    <mergeCell ref="G216:I216"/>
    <mergeCell ref="A209:A212"/>
    <mergeCell ref="E209:F209"/>
    <mergeCell ref="G209:H209"/>
    <mergeCell ref="G210:I210"/>
    <mergeCell ref="E211:F211"/>
    <mergeCell ref="G211:I211"/>
    <mergeCell ref="G212:I212"/>
    <mergeCell ref="A205:A208"/>
    <mergeCell ref="E205:F205"/>
    <mergeCell ref="G205:H205"/>
    <mergeCell ref="G206:I206"/>
    <mergeCell ref="E207:F207"/>
    <mergeCell ref="G207:I207"/>
    <mergeCell ref="G208:I208"/>
    <mergeCell ref="A201:A204"/>
    <mergeCell ref="E201:F201"/>
    <mergeCell ref="G201:H201"/>
    <mergeCell ref="G202:I202"/>
    <mergeCell ref="E203:F203"/>
    <mergeCell ref="G203:I203"/>
    <mergeCell ref="G204:I204"/>
    <mergeCell ref="A197:A200"/>
    <mergeCell ref="E197:F197"/>
    <mergeCell ref="G197:H197"/>
    <mergeCell ref="G198:I198"/>
    <mergeCell ref="E199:F199"/>
    <mergeCell ref="G199:I199"/>
    <mergeCell ref="G200:I200"/>
    <mergeCell ref="A193:A196"/>
    <mergeCell ref="E193:F193"/>
    <mergeCell ref="G193:H193"/>
    <mergeCell ref="G194:I194"/>
    <mergeCell ref="E195:F195"/>
    <mergeCell ref="G195:I195"/>
    <mergeCell ref="G196:I196"/>
    <mergeCell ref="A189:A192"/>
    <mergeCell ref="E189:F189"/>
    <mergeCell ref="G189:H189"/>
    <mergeCell ref="G190:I190"/>
    <mergeCell ref="E191:F191"/>
    <mergeCell ref="G191:I191"/>
    <mergeCell ref="G192:I192"/>
    <mergeCell ref="A185:A188"/>
    <mergeCell ref="E185:F185"/>
    <mergeCell ref="G185:H185"/>
    <mergeCell ref="G186:I186"/>
    <mergeCell ref="E187:F187"/>
    <mergeCell ref="G187:I187"/>
    <mergeCell ref="G188:I188"/>
    <mergeCell ref="A181:A184"/>
    <mergeCell ref="E181:F181"/>
    <mergeCell ref="G181:H181"/>
    <mergeCell ref="G182:I182"/>
    <mergeCell ref="E183:F183"/>
    <mergeCell ref="G183:I183"/>
    <mergeCell ref="G184:I184"/>
    <mergeCell ref="A177:A180"/>
    <mergeCell ref="E177:F177"/>
    <mergeCell ref="G177:H177"/>
    <mergeCell ref="G178:I178"/>
    <mergeCell ref="E179:F179"/>
    <mergeCell ref="G179:I179"/>
    <mergeCell ref="G180:I180"/>
    <mergeCell ref="A173:A176"/>
    <mergeCell ref="E173:F173"/>
    <mergeCell ref="G173:H173"/>
    <mergeCell ref="G174:I174"/>
    <mergeCell ref="E175:F175"/>
    <mergeCell ref="G175:I175"/>
    <mergeCell ref="G176:I176"/>
    <mergeCell ref="A169:A172"/>
    <mergeCell ref="E169:F169"/>
    <mergeCell ref="G169:H169"/>
    <mergeCell ref="G170:I170"/>
    <mergeCell ref="E171:F171"/>
    <mergeCell ref="G171:I171"/>
    <mergeCell ref="G172:I172"/>
    <mergeCell ref="A165:A168"/>
    <mergeCell ref="E165:F165"/>
    <mergeCell ref="G165:H165"/>
    <mergeCell ref="G166:I166"/>
    <mergeCell ref="E167:F167"/>
    <mergeCell ref="G167:I167"/>
    <mergeCell ref="G168:I168"/>
    <mergeCell ref="A161:A164"/>
    <mergeCell ref="E161:F161"/>
    <mergeCell ref="G161:H161"/>
    <mergeCell ref="G162:I162"/>
    <mergeCell ref="E163:F163"/>
    <mergeCell ref="G163:I163"/>
    <mergeCell ref="G164:I164"/>
    <mergeCell ref="A157:A160"/>
    <mergeCell ref="E157:F157"/>
    <mergeCell ref="G157:H157"/>
    <mergeCell ref="G158:I158"/>
    <mergeCell ref="E159:F159"/>
    <mergeCell ref="G159:I159"/>
    <mergeCell ref="G160:I160"/>
    <mergeCell ref="A153:A156"/>
    <mergeCell ref="E153:F153"/>
    <mergeCell ref="G153:H153"/>
    <mergeCell ref="G154:I154"/>
    <mergeCell ref="E155:F155"/>
    <mergeCell ref="G155:I155"/>
    <mergeCell ref="G156:I156"/>
    <mergeCell ref="A149:A152"/>
    <mergeCell ref="E149:F149"/>
    <mergeCell ref="G149:H149"/>
    <mergeCell ref="G150:I150"/>
    <mergeCell ref="E151:F151"/>
    <mergeCell ref="G151:I151"/>
    <mergeCell ref="G152:I152"/>
    <mergeCell ref="A145:A148"/>
    <mergeCell ref="E145:F145"/>
    <mergeCell ref="G145:H145"/>
    <mergeCell ref="G146:I146"/>
    <mergeCell ref="E147:F147"/>
    <mergeCell ref="G147:I147"/>
    <mergeCell ref="G148:I148"/>
    <mergeCell ref="A141:A144"/>
    <mergeCell ref="E141:F141"/>
    <mergeCell ref="G141:H141"/>
    <mergeCell ref="G142:I142"/>
    <mergeCell ref="E143:F143"/>
    <mergeCell ref="G143:I143"/>
    <mergeCell ref="G144:I144"/>
    <mergeCell ref="A137:A140"/>
    <mergeCell ref="E137:F137"/>
    <mergeCell ref="G137:H137"/>
    <mergeCell ref="G138:I138"/>
    <mergeCell ref="E139:F139"/>
    <mergeCell ref="G139:I139"/>
    <mergeCell ref="G140:I140"/>
    <mergeCell ref="A133:A136"/>
    <mergeCell ref="E133:F133"/>
    <mergeCell ref="G133:H133"/>
    <mergeCell ref="G134:I134"/>
    <mergeCell ref="E135:F135"/>
    <mergeCell ref="G135:I135"/>
    <mergeCell ref="G136:I136"/>
    <mergeCell ref="A129:A132"/>
    <mergeCell ref="E129:F129"/>
    <mergeCell ref="G129:H129"/>
    <mergeCell ref="G130:I130"/>
    <mergeCell ref="E131:F131"/>
    <mergeCell ref="G131:I131"/>
    <mergeCell ref="G132:I132"/>
    <mergeCell ref="A125:A128"/>
    <mergeCell ref="E125:F125"/>
    <mergeCell ref="G125:H125"/>
    <mergeCell ref="G126:I126"/>
    <mergeCell ref="E127:F127"/>
    <mergeCell ref="G127:I127"/>
    <mergeCell ref="G128:I128"/>
    <mergeCell ref="A121:A124"/>
    <mergeCell ref="E121:F121"/>
    <mergeCell ref="G121:H121"/>
    <mergeCell ref="G122:I122"/>
    <mergeCell ref="E123:F123"/>
    <mergeCell ref="G123:I123"/>
    <mergeCell ref="G124:I124"/>
    <mergeCell ref="A117:A120"/>
    <mergeCell ref="E117:F117"/>
    <mergeCell ref="G117:H117"/>
    <mergeCell ref="G118:I118"/>
    <mergeCell ref="E119:F119"/>
    <mergeCell ref="G119:I119"/>
    <mergeCell ref="G120:I120"/>
    <mergeCell ref="A113:A116"/>
    <mergeCell ref="E113:F113"/>
    <mergeCell ref="G113:H113"/>
    <mergeCell ref="G114:I114"/>
    <mergeCell ref="E115:F115"/>
    <mergeCell ref="G115:I115"/>
    <mergeCell ref="G116:I116"/>
    <mergeCell ref="A109:A112"/>
    <mergeCell ref="E109:F109"/>
    <mergeCell ref="G109:H109"/>
    <mergeCell ref="G110:I110"/>
    <mergeCell ref="E111:F111"/>
    <mergeCell ref="G111:I111"/>
    <mergeCell ref="G112:I112"/>
    <mergeCell ref="A105:A108"/>
    <mergeCell ref="E105:F105"/>
    <mergeCell ref="G105:H105"/>
    <mergeCell ref="G106:I106"/>
    <mergeCell ref="E107:F107"/>
    <mergeCell ref="G107:I107"/>
    <mergeCell ref="G108:I108"/>
    <mergeCell ref="A101:A104"/>
    <mergeCell ref="E101:F101"/>
    <mergeCell ref="G101:H101"/>
    <mergeCell ref="G102:I102"/>
    <mergeCell ref="E103:F103"/>
    <mergeCell ref="G103:I103"/>
    <mergeCell ref="G104:I104"/>
    <mergeCell ref="A97:A100"/>
    <mergeCell ref="E97:F97"/>
    <mergeCell ref="G97:H97"/>
    <mergeCell ref="G98:I98"/>
    <mergeCell ref="E99:F99"/>
    <mergeCell ref="G99:I99"/>
    <mergeCell ref="G100:I100"/>
    <mergeCell ref="A93:A96"/>
    <mergeCell ref="E93:F93"/>
    <mergeCell ref="G93:H93"/>
    <mergeCell ref="G94:I94"/>
    <mergeCell ref="E95:F95"/>
    <mergeCell ref="G95:I95"/>
    <mergeCell ref="G96:I96"/>
    <mergeCell ref="A89:A92"/>
    <mergeCell ref="E89:F89"/>
    <mergeCell ref="G89:H89"/>
    <mergeCell ref="G90:I90"/>
    <mergeCell ref="E91:F91"/>
    <mergeCell ref="G91:I91"/>
    <mergeCell ref="G92:I92"/>
    <mergeCell ref="A85:A88"/>
    <mergeCell ref="E85:F85"/>
    <mergeCell ref="G85:H85"/>
    <mergeCell ref="G86:I86"/>
    <mergeCell ref="E87:F87"/>
    <mergeCell ref="G87:I87"/>
    <mergeCell ref="G88:I88"/>
    <mergeCell ref="A81:A84"/>
    <mergeCell ref="E81:F81"/>
    <mergeCell ref="G81:H81"/>
    <mergeCell ref="G82:I82"/>
    <mergeCell ref="E83:F83"/>
    <mergeCell ref="G83:I83"/>
    <mergeCell ref="G84:I84"/>
    <mergeCell ref="A77:A80"/>
    <mergeCell ref="E77:F77"/>
    <mergeCell ref="G77:H77"/>
    <mergeCell ref="G78:I78"/>
    <mergeCell ref="E79:F79"/>
    <mergeCell ref="G79:I79"/>
    <mergeCell ref="G80:I80"/>
    <mergeCell ref="A73:A76"/>
    <mergeCell ref="E73:F73"/>
    <mergeCell ref="G73:H73"/>
    <mergeCell ref="G74:I74"/>
    <mergeCell ref="E75:F75"/>
    <mergeCell ref="G75:I75"/>
    <mergeCell ref="G76:I76"/>
    <mergeCell ref="A69:A72"/>
    <mergeCell ref="E69:F69"/>
    <mergeCell ref="G69:H69"/>
    <mergeCell ref="G70:I70"/>
    <mergeCell ref="E71:F71"/>
    <mergeCell ref="G71:I71"/>
    <mergeCell ref="G72:I72"/>
    <mergeCell ref="A65:A68"/>
    <mergeCell ref="E65:F65"/>
    <mergeCell ref="G65:H65"/>
    <mergeCell ref="G66:I66"/>
    <mergeCell ref="E67:F67"/>
    <mergeCell ref="G67:I67"/>
    <mergeCell ref="G68:I68"/>
    <mergeCell ref="A61:A64"/>
    <mergeCell ref="E61:F61"/>
    <mergeCell ref="G61:H61"/>
    <mergeCell ref="G62:I62"/>
    <mergeCell ref="E63:F63"/>
    <mergeCell ref="G63:I63"/>
    <mergeCell ref="G64:I64"/>
    <mergeCell ref="A57:A60"/>
    <mergeCell ref="E57:F57"/>
    <mergeCell ref="G57:H57"/>
    <mergeCell ref="G58:I58"/>
    <mergeCell ref="E59:F59"/>
    <mergeCell ref="G59:I59"/>
    <mergeCell ref="G60:I60"/>
    <mergeCell ref="A53:A56"/>
    <mergeCell ref="E53:F53"/>
    <mergeCell ref="G53:H53"/>
    <mergeCell ref="G54:I54"/>
    <mergeCell ref="E55:F55"/>
    <mergeCell ref="G55:I55"/>
    <mergeCell ref="G56:I56"/>
    <mergeCell ref="A49:A52"/>
    <mergeCell ref="E49:F49"/>
    <mergeCell ref="G49:H49"/>
    <mergeCell ref="G50:I50"/>
    <mergeCell ref="E51:F51"/>
    <mergeCell ref="G51:I51"/>
    <mergeCell ref="G52:I52"/>
    <mergeCell ref="A45:A48"/>
    <mergeCell ref="E45:F45"/>
    <mergeCell ref="G45:H45"/>
    <mergeCell ref="G46:I46"/>
    <mergeCell ref="E47:F47"/>
    <mergeCell ref="G47:I47"/>
    <mergeCell ref="G48:I48"/>
    <mergeCell ref="A41:A44"/>
    <mergeCell ref="E41:F41"/>
    <mergeCell ref="G41:H41"/>
    <mergeCell ref="G42:I42"/>
    <mergeCell ref="E43:F43"/>
    <mergeCell ref="G43:I43"/>
    <mergeCell ref="G44:I44"/>
    <mergeCell ref="A37:A40"/>
    <mergeCell ref="E37:F37"/>
    <mergeCell ref="G37:H37"/>
    <mergeCell ref="G38:I38"/>
    <mergeCell ref="E39:F39"/>
    <mergeCell ref="G39:I39"/>
    <mergeCell ref="G40:I40"/>
    <mergeCell ref="A33:A36"/>
    <mergeCell ref="E33:F33"/>
    <mergeCell ref="G33:H33"/>
    <mergeCell ref="G34:I34"/>
    <mergeCell ref="E35:F35"/>
    <mergeCell ref="G35:I35"/>
    <mergeCell ref="G36:I36"/>
    <mergeCell ref="A29:A32"/>
    <mergeCell ref="E29:F29"/>
    <mergeCell ref="G29:H29"/>
    <mergeCell ref="G30:I30"/>
    <mergeCell ref="E31:F31"/>
    <mergeCell ref="G31:I31"/>
    <mergeCell ref="G32:I32"/>
    <mergeCell ref="A25:A28"/>
    <mergeCell ref="E25:F25"/>
    <mergeCell ref="G25:H25"/>
    <mergeCell ref="G26:I26"/>
    <mergeCell ref="E27:F27"/>
    <mergeCell ref="G27:I27"/>
    <mergeCell ref="G28:I28"/>
    <mergeCell ref="A13:A16"/>
    <mergeCell ref="E13:F13"/>
    <mergeCell ref="G13:H13"/>
    <mergeCell ref="G14:I14"/>
    <mergeCell ref="E15:F15"/>
    <mergeCell ref="G15:I15"/>
    <mergeCell ref="G16:I16"/>
    <mergeCell ref="A21:A24"/>
    <mergeCell ref="E21:F21"/>
    <mergeCell ref="G21:H21"/>
    <mergeCell ref="G22:I22"/>
    <mergeCell ref="E23:F23"/>
    <mergeCell ref="G23:I23"/>
    <mergeCell ref="G24:I24"/>
    <mergeCell ref="A17:A20"/>
    <mergeCell ref="E17:F17"/>
    <mergeCell ref="G17:I17"/>
    <mergeCell ref="G18:I18"/>
    <mergeCell ref="E19:F19"/>
    <mergeCell ref="G19:I20"/>
    <mergeCell ref="J1:M3"/>
    <mergeCell ref="A4:M4"/>
    <mergeCell ref="A5:A12"/>
    <mergeCell ref="B5:J6"/>
    <mergeCell ref="B8:F8"/>
    <mergeCell ref="G8:G10"/>
    <mergeCell ref="H8:H10"/>
    <mergeCell ref="I8:I10"/>
    <mergeCell ref="J8:J10"/>
    <mergeCell ref="K8:K10"/>
    <mergeCell ref="L8:M10"/>
    <mergeCell ref="B9:F9"/>
    <mergeCell ref="D10:F10"/>
    <mergeCell ref="B11:B12"/>
    <mergeCell ref="C11:C12"/>
    <mergeCell ref="D11:D12"/>
    <mergeCell ref="E11:F12"/>
    <mergeCell ref="G11:I12"/>
    <mergeCell ref="J11:J12"/>
    <mergeCell ref="K11:K12"/>
    <mergeCell ref="L11:L12"/>
    <mergeCell ref="M11:M12"/>
    <mergeCell ref="B7:N7"/>
  </mergeCells>
  <dataValidations count="52">
    <dataValidation allowBlank="1" showInputMessage="1" showErrorMessage="1" promptTitle="Benefit Source" prompt="List the benefit source here." sqref="G14:I14 G18 G414:I414 G16:I16 G24:I24 G28:I28 G26:I26 G22:I22 G32:I32 G36:I36 G40:I40 G44:I44 G48:I48 G52:I52 G56:I56 G60:I60 G64:I64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404:I404 G408:I408 G412:I412 G416:I416 G30:I30 G34:I34 G38:I38 G42:I42 G46:I46 G50:I50 G54:I54 G58:I58 G62:I62 G66:I66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G402:I402 G406:I406 G410:I410" xr:uid="{DDD6B882-2FE7-4926-940E-7F76ECDEBA59}"/>
    <dataValidation allowBlank="1" showInputMessage="1" showErrorMessage="1" promptTitle="Benefit#1 Description Example" prompt="Benefit Description for Entry #1 is listed here." sqref="J14" xr:uid="{230B9CAE-DE15-44E4-83CC-8D2435CD77AF}"/>
    <dataValidation allowBlank="1" showInputMessage="1" showErrorMessage="1" promptTitle="Benefit #1--Payment by Check" prompt="If payment type for benefit #1 was by check, this box would contain an x." sqref="K14" xr:uid="{57DE58B3-BBDD-4E4F-B02A-511207A95E37}"/>
    <dataValidation allowBlank="1" showInputMessage="1" showErrorMessage="1" promptTitle="Benefit #1-- Payment in-kind" prompt="Since the payment type for benefit #1 was in-kind, this box contains an x." sqref="L14" xr:uid="{9B2340A0-52CB-4672-A935-0DD2A64B6BE1}"/>
    <dataValidation allowBlank="1" showInputMessage="1" showErrorMessage="1" promptTitle="Benefit #1 Total Amount Example" prompt="The total amount of Benefit #1 is entered here." sqref="M14" xr:uid="{5DFCE005-CC2E-4363-A66E-792A6E91CF78}"/>
    <dataValidation allowBlank="1" showInputMessage="1" showErrorMessage="1" promptTitle="Benefit #2 Description Example" prompt="Benefit #2 description is listed here" sqref="J15" xr:uid="{06248E7D-6D17-48C4-85CB-D0401909690E}"/>
    <dataValidation allowBlank="1" showInputMessage="1" showErrorMessage="1" promptTitle="Benefit #3 Description Example" prompt="Benefit #3 description is listed here" sqref="J16" xr:uid="{904DB632-0F2E-468A-9CD9-6B8FBFF54F6F}"/>
    <dataValidation allowBlank="1" showInputMessage="1" showErrorMessage="1" promptTitle="Benefit #2-- Payment by Check" prompt="Since benefit #2 was paid by check, this box contains an x." sqref="K15" xr:uid="{D4FB2E82-C6B4-4E58-A5D1-A0058C77BB5F}"/>
    <dataValidation allowBlank="1" showInputMessage="1" showErrorMessage="1" promptTitle="Benefit #3-- Payment by Check" prompt="If payment type for benefit #3 was by check, this box would contain an x." sqref="K16" xr:uid="{EF38615C-F8A6-4FC7-AFE9-62DBE7A142D7}"/>
    <dataValidation allowBlank="1" showInputMessage="1" showErrorMessage="1" promptTitle="Benefit #3-- Payment in-kind" prompt="Since the payment type for benefit #3 was in-kind, this box contains an x." sqref="L16" xr:uid="{ABC3F7C2-36B8-46D2-AA3B-006AE56588C7}"/>
    <dataValidation allowBlank="1" showInputMessage="1" showErrorMessage="1" promptTitle="Payment #2-- Payment in-kind" prompt="If payment type for benefit #2 was in-kind, this box would contain an x." sqref="L15" xr:uid="{CFE32134-43CE-4C47-A987-0BBE0F5CDAF0}"/>
    <dataValidation allowBlank="1" showInputMessage="1" showErrorMessage="1" promptTitle="Benefit #2 Total Amount Example" prompt="The total amount of Benefit #2 is entered here." sqref="M15" xr:uid="{F3BAC127-5E7A-4745-8B64-92890707E083}"/>
    <dataValidation allowBlank="1" showInputMessage="1" showErrorMessage="1" promptTitle="Benefit #3 Total Amount Example" prompt="The total amount of Benefit #3 is entered here." sqref="M16" xr:uid="{701C0953-3290-44FF-9C13-329B29D0AAA6}"/>
    <dataValidation type="whole" allowBlank="1" showInputMessage="1" showErrorMessage="1" promptTitle="Year" prompt="Enter the current year here.  It will populate the correct year in the rest of the form." sqref="M6" xr:uid="{3C2DE800-B21A-48DF-B92B-3BCB4B8B78BE}">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4" xr:uid="{61DEEEE9-8A6D-4C33-B183-83B731ACBBDA}">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6" xr:uid="{08C9DFFC-DB90-4E62-90F6-F2C477C4A128}">
      <formula1>40179</formula1>
      <formula2>73051</formula2>
    </dataValidation>
    <dataValidation allowBlank="1" showInputMessage="1" showErrorMessage="1" promptTitle="Traveler Name Example" prompt="Traveler Name Listed Here" sqref="B14" xr:uid="{289A8249-EF0D-45DE-BD6D-13535D8768CE}"/>
    <dataValidation allowBlank="1" showInputMessage="1" showErrorMessage="1" promptTitle="Event Description Example" prompt="Event Description listed here._x000a_" sqref="C14" xr:uid="{6AEA9152-A1D3-4D4F-BC21-FC920C727EAF}"/>
    <dataValidation allowBlank="1" showInputMessage="1" showErrorMessage="1" promptTitle="Location Example" prompt="Location listed here." sqref="F14" xr:uid="{7F94A0B7-62A9-401C-BE80-142B0DDBB46F}"/>
    <dataValidation allowBlank="1" showInputMessage="1" showErrorMessage="1" promptTitle="Traveler Title Example" prompt="Traveler Title is listed here." sqref="B16" xr:uid="{8D4AC5AE-C944-400F-B5F3-FE7E3BE155F3}"/>
    <dataValidation allowBlank="1" showInputMessage="1" showErrorMessage="1" promptTitle="Event Sponsor Example" prompt="Event Sponsor is listed here." sqref="C16" xr:uid="{3A0A233E-C460-401C-B6AF-F3F25D8B7B8B}"/>
    <dataValidation allowBlank="1" showInputMessage="1" showErrorMessage="1" promptTitle="Travel Date(s) Example" prompt="Travel Date is listed here." sqref="F16" xr:uid="{53FD9257-B5B2-45F9-A52D-3575ECA47757}"/>
    <dataValidation allowBlank="1" showInputMessage="1" showErrorMessage="1" promptTitle="Page Number" prompt="Enter page number referentially to the other pages in this workbook." sqref="K6" xr:uid="{49109585-7DB7-4B03-B5E3-7DB23624A410}"/>
    <dataValidation allowBlank="1" showInputMessage="1" showErrorMessage="1" promptTitle="Of Pages" prompt="Enter total number of pages in workbook." sqref="L6" xr:uid="{C61EBCC3-F67D-40FE-A16D-41D5819A7273}"/>
    <dataValidation allowBlank="1" showInputMessage="1" showErrorMessage="1" promptTitle="Reporting Agency Name" prompt="Delete contents of this cell and enter reporting agency name." sqref="B8:F8" xr:uid="{5654A99E-DE15-41DF-B0E4-C8B75DD72C7C}"/>
    <dataValidation allowBlank="1" showInputMessage="1" showErrorMessage="1" promptTitle="Sub-Agency Name" prompt="Delete contents and enter sub-agency name.  If there is no sub-agency, then delete this cell." sqref="B9:F9" xr:uid="{C0FE3993-E5F1-4B54-B211-90EFB147773B}"/>
    <dataValidation allowBlank="1" showInputMessage="1" showErrorMessage="1" promptTitle="Agency Contact Name" prompt="Delete contents of this cell and enter agency contact's name" sqref="C10" xr:uid="{EE39EAA9-F492-417D-9084-DDF5B30E9A06}"/>
    <dataValidation allowBlank="1" showInputMessage="1" showErrorMessage="1" promptTitle="Agency Contact Email" prompt="Delete contents of this cell and replace with agency contact's email address." sqref="D10:F10" xr:uid="{2F1C0C9A-D125-47B7-AE44-F452698F3632}"/>
    <dataValidation allowBlank="1" showInputMessage="1" showErrorMessage="1" promptTitle="Traveler Name " prompt="List traveler's first and last name here." sqref="B18" xr:uid="{A27138BC-4B32-4F97-9865-C0E46B70BCC4}"/>
    <dataValidation allowBlank="1" showInputMessage="1" showErrorMessage="1" promptTitle="Event Description" prompt="Provide event description (e.g. title of the conference) here." sqref="C18 C22 C26 C30 C34 C38 C42 C46 C50 C54 C58 C62 C66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98 C402 C406 C410 C414" xr:uid="{86618CE5-2E79-4FC7-B41F-922AECC2EE0F}"/>
    <dataValidation type="date" allowBlank="1" showInputMessage="1" showErrorMessage="1" errorTitle="Text Entered Not Valid" error="Please enter date using standardized format MM/DD/YYYY." promptTitle="Event Beginning Date" prompt="Insert event beginning date using the format MM/DD/YYYY here._x000a_" sqref="D18 D22 D26 D30 D34 D38 D42 D46 D50 D54 D58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410 D414" xr:uid="{C64318CB-5497-4359-A2F1-91E8F075CCF1}">
      <formula1>40179</formula1>
      <formula2>73051</formula2>
    </dataValidation>
    <dataValidation allowBlank="1" showInputMessage="1" showErrorMessage="1" promptTitle="Location " prompt="List location of event here." sqref="F18 F22 F26 F30 F34 F38 F42 F46 F50 F54 F58 F62 F66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F402 F406 F410 F414" xr:uid="{91BFEA00-65AF-4BF7-B553-2BAE1741F970}"/>
    <dataValidation allowBlank="1" showInputMessage="1" showErrorMessage="1" promptTitle="Traveler Title" prompt="List traveler's title here." sqref="B20 B24 B28 B32 B36 B40 B44 B48 B52 B56 B60 B64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B404 B408 B412 B416" xr:uid="{4F96118E-8B6E-48F5-9C8B-A715DA9E8C95}"/>
    <dataValidation allowBlank="1" showInputMessage="1" showErrorMessage="1" promptTitle="Event Sponsor" prompt="List the event sponsor here." sqref="C20 C24 C28 C32 C36 C40 C44 C48 C52 C56 C60 C64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400 C404 C408 C412 C416" xr:uid="{B0CEA2C9-D8B3-455D-BE2A-D251112A2F13}"/>
    <dataValidation type="date" allowBlank="1" showInputMessage="1" showErrorMessage="1" errorTitle="Data Entry Error" error="Please enter date using MM/DD/YYYY" promptTitle="Event Ending Date" prompt="List Event ending date here using the format MM/DD/YYYY." sqref="D20 D24 D28 D32 D36 D40 D44 D48 D52 D56 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04 D408 D412 D416" xr:uid="{FC783CE3-38B8-4316-938A-FB9FDEC4867C}">
      <formula1>40179</formula1>
      <formula2>73051</formula2>
    </dataValidation>
    <dataValidation allowBlank="1" showInputMessage="1" showErrorMessage="1" promptTitle="Travel Date(s)" prompt="List the dates of travel here expressed in the format MM/DD/YYYY-MM/DD/YYYY." sqref="F20 F24 F28 F32 F36 F40 F44 F48 F52 F56 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F404 F408 F412 F416" xr:uid="{9DC98D82-DF59-4090-B444-EA67E56946B7}"/>
    <dataValidation allowBlank="1" showInputMessage="1" showErrorMessage="1" promptTitle="Benefit#1 Description" prompt="Benefit Description for Entry #1 is listed here." sqref="J17:J18 J21:J22 J25:J26 J29:J30 J33:J34 J37:J38 J41:J42 J45:J46 J49:J50 J53:J54 J57:J58 J61:J62 J65:J66 J69:J70 J73:J74 J77:J78 J81:J82 J85:J86 J89:J90 J93:J94 J97:J98 J101:J102 J105:J106 J109:J110 J113:J114 J117:J118 J121:J122 J125:J126 J129:J130 J133:J134 J137:J138 J141:J142 J145:J146 J149:J150 J153:J154 J157:J158 J161:J162 J165:J166 J169:J170 J173:J174 J177:J178 J181:J182 J185:J186 J189:J190 J193:J194 J197:J198 J201:J202 J205:J206 J209:J210 J213:J214 J217:J218 J221:J222 J225:J226 J229:J230 J233:J234 J237:J238 J241:J242 J245:J246 J249:J250 J253:J254 J257:J258 J261:J262 J265:J266 J269:J270 J273:J274 J277:J278 J281:J282 J285:J286 J289:J290 J293:J294 J297:J298 J301:J302 J305:J306 J309:J310 J313:J314 J317:J318 J321:J322 J325:J326 J329:J330 J333:J334 J337:J338 J341:J342 J345:J346 J349:J350 J353:J354 J357:J358 J361:J362 J365:J366 J369:J370 J373:J374 J377:J378 J381:J382 J385:J386 J389:J390 J393:J394 J397:J398 J401:J402 J405:J406 J409:J410 J413:J414" xr:uid="{1BB3E3F5-1B56-4122-B70F-0E92CD896ED5}"/>
    <dataValidation allowBlank="1" showInputMessage="1" showErrorMessage="1" promptTitle="Benefit #1 Total Amount" prompt="The total amount of Benefit #1 is entered here." sqref="M17:M18 M21:M22 M25:M26 M29:M30 M33:M34 M37:M38 M41:M42 M45:M46 M49:M50 M53:M54 M57:M58 M61:M62 M65:M66 M69:M70 M73:M74 M77:M78 M81:M82 M85:M86 M89:M90 M93:M94 M97:M98 M101:M102 M105:M106 M109:M110 M113:M114 M117:M118 M121:M122 M125:M126 M129:M130 M133:M134 M137:M138 M141:M142 M145:M146 M149:M150 M153:M154 M157:M158 M161:M162 M165:M166 M169:M170 M173:M174 M177:M178 M181:M182 M185:M186 M189:M190 M193:M194 M197:M198 M201:M202 M205:M206 M209:M210 M213:M214 M217:M218 M221:M222 M225:M226 M229:M230 M233:M234 M237:M238 M241:M242 M245:M246 M249:M250 M253:M254 M257:M258 M261:M262 M265:M266 M269:M270 M273:M274 M277:M278 M281:M282 M285:M286 M289:M290 M293:M294 M297:M298 M301:M302 M305:M306 M309:M310 M313:M314 M317:M318 M321:M322 M325:M326 M329:M330 M333:M334 M337:M338 M341:M342 M345:M346 M349:M350 M353:M354 M357:M358 M361:M362 M365:M366 M369:M370 M373:M374 M377:M378 M381:M382 M385:M386 M389:M390 M393:M394 M397:M398 M401:M402 M405:M406 M409:M410 M413:M414" xr:uid="{E63BE0AD-7CDC-42B1-8642-D5334C2FB067}"/>
    <dataValidation allowBlank="1" showInputMessage="1" showErrorMessage="1" promptTitle="Benefit #2 Description" prompt="Benefit #2 description is listed here" sqref="J19 J23 J27 J31 J35 J39 J43 J47 J51 J55 J59 J63 J67 J71 J75 J79 J83 J87 J91 J95 J99 J103 J107 J111 J115 J119 J123 J127 J131 J135 J139 J143 J147 J151 J155 J159 J163 J167 J171 J175 J179 J183 J187 J191 J195 J199 J203 J207 J211 J215 J219 J223 J227 J231 J235 J239 J243 J247 J251 J255 J259 J263 J267 J271 J275 J279 J283 J287 J291 J295 J299 J303 J307 J311 J315 J319 J323 J327 J331 J335 J339 J343 J347 J351 J355 J359 J363 J367 J371 J375 J379 J383 J387 J391 J395 J399 J403 J407 J411 J415" xr:uid="{CE4BC451-17C2-4AD2-AD5D-04693A96E318}"/>
    <dataValidation allowBlank="1" showInputMessage="1" showErrorMessage="1" promptTitle="Benefit #2 Total Amount" prompt="The total amount of Benefit #2 is entered here." sqref="M19 M23 M27 M31 M35 M39 M43 M47 M51 M55 M59 M63 M67 M71 M75 M79 M83 M87 M91 M95 M99 M103 M107 M111 M115 M119 M123 M127 M131 M135 M139 M143 M147 M151 M155 M159 M163 M167 M171 M175 M179 M183 M187 M191 M195 M199 M203 M207 M211 M215 M219 M223 M227 M231 M235 M239 M243 M247 M251 M255 M259 M263 M267 M271 M275 M279 M283 M287 M291 M295 M299 M303 M307 M311 M315 M319 M323 M327 M331 M335 M339 M343 M347 M351 M355 M359 M363 M367 M371 M375 M379 M383 M387 M391 M395 M399 M403 M407 M411 M415" xr:uid="{A9A1A388-F5AD-48EA-88C2-8E309EA1391F}"/>
    <dataValidation allowBlank="1" showInputMessage="1" showErrorMessage="1" promptTitle="Benefit #3 Total Amount" prompt="The total amount of Benefit #3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29B7DB2E-12DF-4198-BA56-93E93DE5DDB7}"/>
    <dataValidation allowBlank="1" showInputMessage="1" showErrorMessage="1" promptTitle="Benefit #3 Description" prompt="Benefit #3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CD5A455-A4A7-4709-AA49-F08CB1B104C4}"/>
    <dataValidation allowBlank="1" showInputMessage="1" showErrorMessage="1" promptTitle="Benefit #1--Payment by Check" prompt="If there is a benefit #1 and it was paid by check, mark an x in this cell._x000a_" sqref="K17:K18 K21:K22 K25:K26 K29:K30 K33:K34 K37:K38 K41:K42 K45:K46 K49:K50 K53:K54 K57:K58 K61:K62 K65:K66 K69:K70 K73:K74 K77:K78 K81:K82 K85:K86 K89:K90 K93:K94 K97:K98 K101:K102 K105:K106 K109:K110 K113:K114 K117:K118 K121:K122 K125:K126 K129:K130 K133:K134 K137:K138 K141:K142 K145:K146 K149:K150 K153:K154 K157:K158 K161:K162 K165:K166 K169:K170 K173:K174 K177:K178 K181:K182 K185:K186 K189:K190 K193:K194 K197:K198 K201:K202 K205:K206 K209:K210 K213:K214 K217:K218 K221:K222 K225:K226 K229:K230 K233:K234 K237:K238 K241:K242 K245:K246 K249:K250 K253:K254 K257:K258 K261:K262 K265:K266 K269:K270 K273:K274 K277:K278 K281:K282 K285:K286 K289:K290 K293:K294 K297:K298 K301:K302 K305:K306 K309:K310 K313:K314 K317:K318 K321:K322 K325:K326 K329:K330 K333:K334 K337:K338 K341:K342 K345:K346 K349:K350 K353:K354 K357:K358 K361:K362 K365:K366 K369:K370 K373:K374 K377:K378 K381:K382 K385:K386 K389:K390 K393:K394 K397:K398 K401:K402 K405:K406 K409:K410 K413:K414" xr:uid="{95C7C659-A3AD-4600-A35A-2262E0E9BEB8}"/>
    <dataValidation allowBlank="1" showInputMessage="1" showErrorMessage="1" promptTitle="Benefit #2--Payment by Check" prompt="If there is a benefit #2 and it was paid by check, mark an x in this cell._x000a_" sqref="K19 K23 K27 K31 K35 K39 K43 K47 K51 K55 K59 K63 K67 K71 K75 K79 K83 K87 K91 K95 K99 K103 K107 K111 K115 K119 K123 K127 K131 K135 K139 K143 K147 K151 K155 K159 K163 K167 K171 K175 K179 K183 K187 K191 K195 K199 K203 K207 K211 K215 K219 K223 K227 K231 K235 K239 K243 K247 K251 K255 K259 K263 K267 K271 K275 K279 K283 K287 K291 K295 K299 K303 K307 K311 K315 K319 K323 K327 K331 K335 K339 K343 K347 K351 K355 K359 K363 K367 K371 K375 K379 K383 K387 K391 K395 K399 K403 K407 K411 K415" xr:uid="{F0FD96D1-59BF-4BF2-BEE4-0DCEBC20A9BC}"/>
    <dataValidation allowBlank="1" showInputMessage="1" showErrorMessage="1" promptTitle="Benefit #3--Payment by Check" prompt="If there is a benefit #3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A74BB5F7-6A26-438A-959B-7B63D43B3364}"/>
    <dataValidation allowBlank="1" showInputMessage="1" showErrorMessage="1" promptTitle="Benefit #1- Payment in-kind" prompt="If there is a benefit #1 and it was paid in-kind, mark this box with an  x._x000a_" sqref="L17:L18 L21:L22 L25:L26 L29:L30 L33:L34 L37:L38 L41:L42 L45:L46 L49:L50 L53:L54 L57:L58 L61:L62 L65:L66 L69:L70 L73:L74 L77:L78 L81:L82 L85:L86 L89:L90 L93:L94 L97:L98 L101:L102 L105:L106 L109:L110 L113:L114 L117:L118 L121:L122 L125:L126 L129:L130 L133:L134 L137:L138 L141:L142 L145:L146 L149:L150 L153:L154 L157:L158 L161:L162 L165:L166 L169:L170 L173:L174 L177:L178 L181:L182 L185:L186 L189:L190 L193:L194 L197:L198 L201:L202 L205:L206 L209:L210 L213:L214 L217:L218 L221:L222 L225:L226 L229:L230 L233:L234 L237:L238 L241:L242 L245:L246 L249:L250 L253:L254 L257:L258 L261:L262 L265:L266 L269:L270 L273:L274 L277:L278 L281:L282 L285:L286 L289:L290 L293:L294 L297:L298 L301:L302 L305:L306 L309:L310 L313:L314 L317:L318 L321:L322 L325:L326 L329:L330 L333:L334 L337:L338 L341:L342 L345:L346 L349:L350 L353:L354 L357:L358 L361:L362 L365:L366 L369:L370 L373:L374 L377:L378 L381:L382 L385:L386 L389:L390 L393:L394 L397:L398 L401:L402 L405:L406 L409:L410 L413:L414" xr:uid="{7CB118B0-2ED7-4BB0-B576-D7877B7C07B0}"/>
    <dataValidation allowBlank="1" showInputMessage="1" showErrorMessage="1" promptTitle="Benefit #2- Payment in-kind" prompt="If there is a benefit #2 and it was paid in-kind, mark this box with an  x._x000a_" sqref="L19 L23 L27 L31 L35 L39 L43 L47 L51 L55 L59 L63 L67 L71 L75 L79 L83 L87 L91 L95 L99 L103 L107 L111 L115 L119 L123 L127 L131 L135 L139 L143 L147 L151 L155 L159 L163 L167 L171 L175 L179 L183 L187 L191 L195 L199 L203 L207 L211 L215 L219 L223 L227 L231 L235 L239 L243 L247 L251 L255 L259 L263 L267 L271 L275 L279 L283 L287 L291 L295 L299 L303 L307 L311 L315 L319 L323 L327 L331 L335 L339 L343 L347 L351 L355 L359 L363 L367 L371 L375 L379 L383 L387 L391 L395 L399 L403 L407 L411 L415" xr:uid="{AE608BFE-1397-4CD7-A713-26FCA39FBD9B}"/>
    <dataValidation allowBlank="1" showInputMessage="1" showErrorMessage="1" promptTitle="Benefit #3- Payment in-kind" prompt="If there is a benefit #3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67D0A39-E4F9-4941-8278-78E0E8D60BA6}"/>
    <dataValidation allowBlank="1" showInputMessage="1" showErrorMessage="1" promptTitle="Next Traveler Name " prompt="List traveler's first and last name here." sqref="B22 B26 B30 B34 B38 B42 B46 B50 B54 B58 B62 B66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B402 B406 B410 B414" xr:uid="{45B5B30B-56BB-4810-A02A-47B210CC222E}"/>
    <dataValidation allowBlank="1" showInputMessage="1" showErrorMessage="1" promptTitle="Indicate Reporting Period" prompt="Mark an X in this box if you are reporting for the period October 1st-March 31st." sqref="G8:G10" xr:uid="{EBB0D109-00D6-404F-9008-FA1D41755419}"/>
    <dataValidation allowBlank="1" showInputMessage="1" showErrorMessage="1" promptTitle="Input Reporting Period" prompt="Mark an X in this box if you are reporting for the period April 1st-September 30th." sqref="I8:I10" xr:uid="{F60846D2-F686-41C2-AE55-6A04A354D71B}"/>
    <dataValidation allowBlank="1" showInputMessage="1" showErrorMessage="1" promptTitle="Indicate Negative Report" prompt="Mark an X in this box if you are submitting a negative report for this reporting period." sqref="K8:K10" xr:uid="{557ECEE7-411D-44DE-A893-F12F88D460B1}"/>
  </dataValidations>
  <hyperlinks>
    <hyperlink ref="D10" r:id="rId1" xr:uid="{487AF7FB-8548-49CD-862A-D2C7D6159691}"/>
  </hyperlinks>
  <pageMargins left="0.7" right="0.7" top="0.75" bottom="0.75" header="0.3" footer="0.3"/>
  <headerFooter>
    <oddFooter>&amp;L_x000D_&amp;1#&amp;"Aptos"&amp;10&amp;K000000 DISTRIBUTION: DoW COMMUNITY ONLY</oddFooter>
  </headerFooter>
  <ignoredErrors>
    <ignoredError sqref="J8" emptyCellReferenc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9CB62-96A6-4EF1-B104-8D700510D7DD}">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230" t="s">
        <v>332</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Commander, Navy Installations Command for the reporting period OCTOBER 1, 2025- MARCH 31, 2026</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2</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477</v>
      </c>
      <c r="C9" s="216"/>
      <c r="D9" s="216"/>
      <c r="E9" s="216"/>
      <c r="F9" s="216"/>
      <c r="G9" s="286" t="s">
        <v>365</v>
      </c>
      <c r="H9" s="292" t="str">
        <f>"REPORTING PERIOD: "&amp;Q422</f>
        <v>REPORTING PERIOD: OCTOBER 1, 2025- MARCH 31, 2026</v>
      </c>
      <c r="I9" s="289"/>
      <c r="J9" s="235" t="str">
        <f>"REPORTING PERIOD: "&amp;Q423</f>
        <v>REPORTING PERIOD: APRIL 1 - SEPTEMBER 30, 2026</v>
      </c>
      <c r="K9" s="283"/>
      <c r="L9" s="279" t="s">
        <v>8</v>
      </c>
      <c r="M9" s="280"/>
      <c r="N9" s="21"/>
      <c r="O9" s="18"/>
    </row>
    <row r="10" spans="1:19" customFormat="1" ht="15.75" customHeight="1">
      <c r="A10" s="254"/>
      <c r="B10" s="243" t="s">
        <v>492</v>
      </c>
      <c r="C10" s="216"/>
      <c r="D10" s="216"/>
      <c r="E10" s="216"/>
      <c r="F10" s="244"/>
      <c r="G10" s="287"/>
      <c r="H10" s="293"/>
      <c r="I10" s="290"/>
      <c r="J10" s="236"/>
      <c r="K10" s="284"/>
      <c r="L10" s="279"/>
      <c r="M10" s="280"/>
      <c r="N10" s="21"/>
      <c r="O10" s="18"/>
    </row>
    <row r="11" spans="1:19" customFormat="1" ht="13.5" thickBot="1">
      <c r="A11" s="254"/>
      <c r="B11" s="54" t="s">
        <v>21</v>
      </c>
      <c r="C11" s="55" t="s">
        <v>491</v>
      </c>
      <c r="D11" s="238" t="s">
        <v>490</v>
      </c>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ht="12.75" customHeight="1">
      <c r="A19" s="250"/>
      <c r="B19" s="10" t="s">
        <v>489</v>
      </c>
      <c r="C19" s="10" t="s">
        <v>485</v>
      </c>
      <c r="D19" s="4">
        <v>46096</v>
      </c>
      <c r="E19" s="10"/>
      <c r="F19" s="10" t="s">
        <v>484</v>
      </c>
      <c r="G19" s="215" t="s">
        <v>483</v>
      </c>
      <c r="H19" s="216"/>
      <c r="I19" s="217"/>
      <c r="J19" s="61" t="s">
        <v>488</v>
      </c>
      <c r="K19" s="61"/>
      <c r="L19" s="61" t="s">
        <v>3</v>
      </c>
      <c r="M19" s="97">
        <v>343</v>
      </c>
      <c r="N19" s="2"/>
      <c r="V19" s="73"/>
    </row>
    <row r="20" spans="1:22" ht="21">
      <c r="A20" s="250"/>
      <c r="B20" s="44" t="s">
        <v>336</v>
      </c>
      <c r="C20" s="44" t="s">
        <v>338</v>
      </c>
      <c r="D20" s="44" t="s">
        <v>23</v>
      </c>
      <c r="E20" s="209" t="s">
        <v>340</v>
      </c>
      <c r="F20" s="209"/>
      <c r="G20" s="211"/>
      <c r="H20" s="212"/>
      <c r="I20" s="213"/>
      <c r="J20" s="15" t="s">
        <v>6</v>
      </c>
      <c r="K20" s="16"/>
      <c r="L20" s="16" t="s">
        <v>3</v>
      </c>
      <c r="M20" s="96">
        <v>144</v>
      </c>
      <c r="N20" s="2"/>
      <c r="V20" s="74"/>
    </row>
    <row r="21" spans="1:22" ht="40.5" thickBot="1">
      <c r="A21" s="251"/>
      <c r="B21" s="11" t="s">
        <v>487</v>
      </c>
      <c r="C21" s="11" t="s">
        <v>480</v>
      </c>
      <c r="D21" s="94">
        <v>46096</v>
      </c>
      <c r="E21" s="13" t="s">
        <v>4</v>
      </c>
      <c r="F21" s="14" t="s">
        <v>479</v>
      </c>
      <c r="G21" s="224"/>
      <c r="H21" s="225"/>
      <c r="I21" s="226"/>
      <c r="J21" s="15" t="s">
        <v>478</v>
      </c>
      <c r="K21" s="16"/>
      <c r="L21" s="16" t="s">
        <v>3</v>
      </c>
      <c r="M21" s="98">
        <v>44</v>
      </c>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30.5" thickBot="1">
      <c r="A23" s="207"/>
      <c r="B23" s="10" t="s">
        <v>486</v>
      </c>
      <c r="C23" s="10" t="s">
        <v>485</v>
      </c>
      <c r="D23" s="4">
        <v>46096</v>
      </c>
      <c r="E23" s="10"/>
      <c r="F23" s="10" t="s">
        <v>484</v>
      </c>
      <c r="G23" s="215" t="s">
        <v>483</v>
      </c>
      <c r="H23" s="216"/>
      <c r="I23" s="217"/>
      <c r="J23" s="61" t="s">
        <v>482</v>
      </c>
      <c r="K23" s="61"/>
      <c r="L23" s="61" t="s">
        <v>3</v>
      </c>
      <c r="M23" s="97">
        <v>343</v>
      </c>
      <c r="N23" s="2"/>
      <c r="V23" s="74"/>
    </row>
    <row r="24" spans="1:22" ht="21.5" thickBot="1">
      <c r="A24" s="207"/>
      <c r="B24" s="44" t="s">
        <v>336</v>
      </c>
      <c r="C24" s="44" t="s">
        <v>338</v>
      </c>
      <c r="D24" s="44" t="s">
        <v>23</v>
      </c>
      <c r="E24" s="209" t="s">
        <v>340</v>
      </c>
      <c r="F24" s="209"/>
      <c r="G24" s="211"/>
      <c r="H24" s="212"/>
      <c r="I24" s="213"/>
      <c r="J24" s="15" t="s">
        <v>6</v>
      </c>
      <c r="K24" s="16"/>
      <c r="L24" s="16" t="s">
        <v>3</v>
      </c>
      <c r="M24" s="96">
        <v>144</v>
      </c>
      <c r="N24" s="2"/>
      <c r="V24" s="74"/>
    </row>
    <row r="25" spans="1:22" ht="20.5" thickBot="1">
      <c r="A25" s="208"/>
      <c r="B25" s="11" t="s">
        <v>481</v>
      </c>
      <c r="C25" s="11" t="s">
        <v>480</v>
      </c>
      <c r="D25" s="94">
        <v>46096</v>
      </c>
      <c r="E25" s="13" t="s">
        <v>4</v>
      </c>
      <c r="F25" s="14" t="s">
        <v>479</v>
      </c>
      <c r="G25" s="218"/>
      <c r="H25" s="219"/>
      <c r="I25" s="220"/>
      <c r="J25" s="15" t="s">
        <v>478</v>
      </c>
      <c r="K25" s="16"/>
      <c r="L25" s="16" t="s">
        <v>3</v>
      </c>
      <c r="M25" s="96">
        <v>44</v>
      </c>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13" thickBot="1">
      <c r="A27" s="207"/>
      <c r="B27" s="10"/>
      <c r="C27" s="10"/>
      <c r="D27" s="4"/>
      <c r="E27" s="10"/>
      <c r="F27" s="10"/>
      <c r="G27" s="215"/>
      <c r="H27" s="216"/>
      <c r="I27" s="217"/>
      <c r="J27" s="61" t="s">
        <v>2</v>
      </c>
      <c r="K27" s="61"/>
      <c r="L27" s="61"/>
      <c r="M27" s="62"/>
      <c r="N27" s="2"/>
      <c r="V27" s="74"/>
    </row>
    <row r="28" spans="1:22" ht="21.5" thickBot="1">
      <c r="A28" s="207"/>
      <c r="B28" s="44" t="s">
        <v>336</v>
      </c>
      <c r="C28" s="44" t="s">
        <v>338</v>
      </c>
      <c r="D28" s="44" t="s">
        <v>23</v>
      </c>
      <c r="E28" s="209" t="s">
        <v>340</v>
      </c>
      <c r="F28" s="209"/>
      <c r="G28" s="211"/>
      <c r="H28" s="212"/>
      <c r="I28" s="213"/>
      <c r="J28" s="15" t="s">
        <v>1</v>
      </c>
      <c r="K28" s="16"/>
      <c r="L28" s="16"/>
      <c r="M28" s="17"/>
      <c r="N28" s="2"/>
      <c r="V28" s="74"/>
    </row>
    <row r="29" spans="1:22" ht="13" thickBot="1">
      <c r="A29" s="208"/>
      <c r="B29" s="11"/>
      <c r="C29" s="11"/>
      <c r="D29" s="12"/>
      <c r="E29" s="13" t="s">
        <v>4</v>
      </c>
      <c r="F29" s="14"/>
      <c r="G29" s="218"/>
      <c r="H29" s="219"/>
      <c r="I29" s="220"/>
      <c r="J29" s="15" t="s">
        <v>0</v>
      </c>
      <c r="K29" s="16"/>
      <c r="L29" s="16"/>
      <c r="M29" s="17"/>
      <c r="N29" s="2"/>
      <c r="V29" s="74"/>
    </row>
    <row r="30" spans="1:22" ht="22" thickTop="1" thickBot="1">
      <c r="A30" s="206">
        <f>A26+1</f>
        <v>4</v>
      </c>
      <c r="B30" s="60" t="s">
        <v>335</v>
      </c>
      <c r="C30" s="60" t="s">
        <v>337</v>
      </c>
      <c r="D30" s="60" t="s">
        <v>24</v>
      </c>
      <c r="E30" s="210" t="s">
        <v>339</v>
      </c>
      <c r="F30" s="210"/>
      <c r="G30" s="210" t="s">
        <v>330</v>
      </c>
      <c r="H30" s="214"/>
      <c r="I30" s="66"/>
      <c r="J30" s="63" t="s">
        <v>2</v>
      </c>
      <c r="K30" s="64"/>
      <c r="L30" s="64"/>
      <c r="M30" s="65"/>
      <c r="N30" s="2"/>
      <c r="V30" s="74"/>
    </row>
    <row r="31" spans="1:22" ht="13" thickBot="1">
      <c r="A31" s="207"/>
      <c r="B31" s="10"/>
      <c r="C31" s="10"/>
      <c r="D31" s="4"/>
      <c r="E31" s="10"/>
      <c r="F31" s="10"/>
      <c r="G31" s="215"/>
      <c r="H31" s="216"/>
      <c r="I31" s="217"/>
      <c r="J31" s="61" t="s">
        <v>2</v>
      </c>
      <c r="K31" s="61"/>
      <c r="L31" s="61"/>
      <c r="M31" s="62"/>
      <c r="N31" s="2"/>
      <c r="V31" s="74"/>
    </row>
    <row r="32" spans="1:22" ht="21.5" thickBot="1">
      <c r="A32" s="207"/>
      <c r="B32" s="44" t="s">
        <v>336</v>
      </c>
      <c r="C32" s="44" t="s">
        <v>338</v>
      </c>
      <c r="D32" s="44" t="s">
        <v>23</v>
      </c>
      <c r="E32" s="209" t="s">
        <v>340</v>
      </c>
      <c r="F32" s="209"/>
      <c r="G32" s="211"/>
      <c r="H32" s="212"/>
      <c r="I32" s="213"/>
      <c r="J32" s="15" t="s">
        <v>1</v>
      </c>
      <c r="K32" s="16"/>
      <c r="L32" s="16"/>
      <c r="M32" s="17"/>
      <c r="N32" s="2"/>
      <c r="V32" s="74"/>
    </row>
    <row r="33" spans="1:22" ht="13" thickBot="1">
      <c r="A33" s="208"/>
      <c r="B33" s="11"/>
      <c r="C33" s="11"/>
      <c r="D33" s="12"/>
      <c r="E33" s="13" t="s">
        <v>4</v>
      </c>
      <c r="F33" s="14"/>
      <c r="G33" s="218"/>
      <c r="H33" s="219"/>
      <c r="I33" s="220"/>
      <c r="J33" s="15" t="s">
        <v>0</v>
      </c>
      <c r="K33" s="16"/>
      <c r="L33" s="16"/>
      <c r="M33" s="17"/>
      <c r="N33" s="2"/>
      <c r="V33" s="74"/>
    </row>
    <row r="34" spans="1:22" ht="22" thickTop="1" thickBot="1">
      <c r="A34" s="206">
        <f>A30+1</f>
        <v>5</v>
      </c>
      <c r="B34" s="60" t="s">
        <v>335</v>
      </c>
      <c r="C34" s="60" t="s">
        <v>337</v>
      </c>
      <c r="D34" s="60" t="s">
        <v>24</v>
      </c>
      <c r="E34" s="210" t="s">
        <v>339</v>
      </c>
      <c r="F34" s="210"/>
      <c r="G34" s="210" t="s">
        <v>330</v>
      </c>
      <c r="H34" s="214"/>
      <c r="I34" s="66"/>
      <c r="J34" s="63" t="s">
        <v>2</v>
      </c>
      <c r="K34" s="64"/>
      <c r="L34" s="64"/>
      <c r="M34" s="65"/>
      <c r="N34" s="2"/>
      <c r="V34" s="74"/>
    </row>
    <row r="35" spans="1:22" ht="13" thickBot="1">
      <c r="A35" s="207"/>
      <c r="B35" s="10"/>
      <c r="C35" s="10"/>
      <c r="D35" s="4"/>
      <c r="E35" s="10"/>
      <c r="F35" s="10"/>
      <c r="G35" s="215"/>
      <c r="H35" s="216"/>
      <c r="I35" s="217"/>
      <c r="J35" s="61" t="s">
        <v>2</v>
      </c>
      <c r="K35" s="61"/>
      <c r="L35" s="61"/>
      <c r="M35" s="62"/>
      <c r="N35" s="2"/>
      <c r="V35" s="74"/>
    </row>
    <row r="36" spans="1:22" ht="21.5" thickBot="1">
      <c r="A36" s="207"/>
      <c r="B36" s="44" t="s">
        <v>336</v>
      </c>
      <c r="C36" s="44" t="s">
        <v>338</v>
      </c>
      <c r="D36" s="44" t="s">
        <v>23</v>
      </c>
      <c r="E36" s="209" t="s">
        <v>340</v>
      </c>
      <c r="F36" s="209"/>
      <c r="G36" s="211"/>
      <c r="H36" s="212"/>
      <c r="I36" s="213"/>
      <c r="J36" s="15" t="s">
        <v>1</v>
      </c>
      <c r="K36" s="16"/>
      <c r="L36" s="16"/>
      <c r="M36" s="17"/>
      <c r="N36" s="2"/>
      <c r="V36" s="74"/>
    </row>
    <row r="37" spans="1:22" ht="13" thickBot="1">
      <c r="A37" s="208"/>
      <c r="B37" s="11"/>
      <c r="C37" s="11"/>
      <c r="D37" s="12"/>
      <c r="E37" s="13" t="s">
        <v>4</v>
      </c>
      <c r="F37" s="14"/>
      <c r="G37" s="218"/>
      <c r="H37" s="219"/>
      <c r="I37" s="220"/>
      <c r="J37" s="15" t="s">
        <v>0</v>
      </c>
      <c r="K37" s="16"/>
      <c r="L37" s="16"/>
      <c r="M37" s="17"/>
      <c r="N37" s="2"/>
      <c r="V37" s="74"/>
    </row>
    <row r="38" spans="1:22" ht="22" thickTop="1" thickBot="1">
      <c r="A38" s="206">
        <f>A34+1</f>
        <v>6</v>
      </c>
      <c r="B38" s="60" t="s">
        <v>335</v>
      </c>
      <c r="C38" s="60" t="s">
        <v>337</v>
      </c>
      <c r="D38" s="60" t="s">
        <v>24</v>
      </c>
      <c r="E38" s="210" t="s">
        <v>339</v>
      </c>
      <c r="F38" s="210"/>
      <c r="G38" s="210" t="s">
        <v>330</v>
      </c>
      <c r="H38" s="214"/>
      <c r="I38" s="66"/>
      <c r="J38" s="63" t="s">
        <v>2</v>
      </c>
      <c r="K38" s="64"/>
      <c r="L38" s="64"/>
      <c r="M38" s="65"/>
      <c r="N38" s="2"/>
      <c r="V38" s="74"/>
    </row>
    <row r="39" spans="1:22" ht="13" thickBot="1">
      <c r="A39" s="207"/>
      <c r="B39" s="10"/>
      <c r="C39" s="10"/>
      <c r="D39" s="4"/>
      <c r="E39" s="10"/>
      <c r="F39" s="10"/>
      <c r="G39" s="215"/>
      <c r="H39" s="216"/>
      <c r="I39" s="217"/>
      <c r="J39" s="61" t="s">
        <v>2</v>
      </c>
      <c r="K39" s="61"/>
      <c r="L39" s="61"/>
      <c r="M39" s="62"/>
      <c r="N39" s="2"/>
      <c r="V39" s="74"/>
    </row>
    <row r="40" spans="1:22" ht="21.5" thickBot="1">
      <c r="A40" s="207"/>
      <c r="B40" s="44" t="s">
        <v>336</v>
      </c>
      <c r="C40" s="44" t="s">
        <v>338</v>
      </c>
      <c r="D40" s="44" t="s">
        <v>23</v>
      </c>
      <c r="E40" s="209" t="s">
        <v>340</v>
      </c>
      <c r="F40" s="209"/>
      <c r="G40" s="211"/>
      <c r="H40" s="212"/>
      <c r="I40" s="213"/>
      <c r="J40" s="15" t="s">
        <v>1</v>
      </c>
      <c r="K40" s="16"/>
      <c r="L40" s="16"/>
      <c r="M40" s="17"/>
      <c r="N40" s="2"/>
      <c r="V40" s="74"/>
    </row>
    <row r="41" spans="1:22" ht="13" thickBot="1">
      <c r="A41" s="208"/>
      <c r="B41" s="11"/>
      <c r="C41" s="11"/>
      <c r="D41" s="12"/>
      <c r="E41" s="13" t="s">
        <v>4</v>
      </c>
      <c r="F41" s="14"/>
      <c r="G41" s="218"/>
      <c r="H41" s="219"/>
      <c r="I41" s="220"/>
      <c r="J41" s="15" t="s">
        <v>0</v>
      </c>
      <c r="K41" s="16"/>
      <c r="L41" s="16"/>
      <c r="M41" s="17"/>
      <c r="N41" s="2"/>
      <c r="V41" s="74"/>
    </row>
    <row r="42" spans="1:22" ht="22" thickTop="1" thickBot="1">
      <c r="A42" s="206">
        <f>A38+1</f>
        <v>7</v>
      </c>
      <c r="B42" s="60" t="s">
        <v>335</v>
      </c>
      <c r="C42" s="60" t="s">
        <v>337</v>
      </c>
      <c r="D42" s="60" t="s">
        <v>24</v>
      </c>
      <c r="E42" s="210" t="s">
        <v>339</v>
      </c>
      <c r="F42" s="210"/>
      <c r="G42" s="210" t="s">
        <v>330</v>
      </c>
      <c r="H42" s="214"/>
      <c r="I42" s="66"/>
      <c r="J42" s="63" t="s">
        <v>2</v>
      </c>
      <c r="K42" s="64"/>
      <c r="L42" s="64"/>
      <c r="M42" s="65"/>
      <c r="N42" s="2"/>
      <c r="V42" s="74"/>
    </row>
    <row r="43" spans="1:22" ht="13" thickBot="1">
      <c r="A43" s="207"/>
      <c r="B43" s="10"/>
      <c r="C43" s="10"/>
      <c r="D43" s="4"/>
      <c r="E43" s="10"/>
      <c r="F43" s="10"/>
      <c r="G43" s="215"/>
      <c r="H43" s="216"/>
      <c r="I43" s="217"/>
      <c r="J43" s="61" t="s">
        <v>2</v>
      </c>
      <c r="K43" s="61"/>
      <c r="L43" s="61"/>
      <c r="M43" s="62"/>
      <c r="N43" s="2"/>
      <c r="V43" s="74"/>
    </row>
    <row r="44" spans="1:22" ht="21.5" thickBot="1">
      <c r="A44" s="207"/>
      <c r="B44" s="44" t="s">
        <v>336</v>
      </c>
      <c r="C44" s="44" t="s">
        <v>338</v>
      </c>
      <c r="D44" s="44" t="s">
        <v>23</v>
      </c>
      <c r="E44" s="209" t="s">
        <v>340</v>
      </c>
      <c r="F44" s="209"/>
      <c r="G44" s="211"/>
      <c r="H44" s="212"/>
      <c r="I44" s="213"/>
      <c r="J44" s="15" t="s">
        <v>1</v>
      </c>
      <c r="K44" s="16"/>
      <c r="L44" s="16"/>
      <c r="M44" s="17"/>
      <c r="N44" s="2"/>
      <c r="V44" s="74"/>
    </row>
    <row r="45" spans="1:22" ht="13" thickBot="1">
      <c r="A45" s="208"/>
      <c r="B45" s="11"/>
      <c r="C45" s="11"/>
      <c r="D45" s="12"/>
      <c r="E45" s="13" t="s">
        <v>4</v>
      </c>
      <c r="F45" s="14"/>
      <c r="G45" s="218"/>
      <c r="H45" s="219"/>
      <c r="I45" s="220"/>
      <c r="J45" s="15" t="s">
        <v>0</v>
      </c>
      <c r="K45" s="16"/>
      <c r="L45" s="16"/>
      <c r="M45" s="17"/>
      <c r="N45" s="2"/>
      <c r="V45" s="74"/>
    </row>
    <row r="46" spans="1:22" ht="22" thickTop="1" thickBot="1">
      <c r="A46" s="206">
        <f>A42+1</f>
        <v>8</v>
      </c>
      <c r="B46" s="60" t="s">
        <v>335</v>
      </c>
      <c r="C46" s="60" t="s">
        <v>337</v>
      </c>
      <c r="D46" s="60" t="s">
        <v>24</v>
      </c>
      <c r="E46" s="210" t="s">
        <v>339</v>
      </c>
      <c r="F46" s="210"/>
      <c r="G46" s="210" t="s">
        <v>330</v>
      </c>
      <c r="H46" s="214"/>
      <c r="I46" s="66"/>
      <c r="J46" s="63" t="s">
        <v>2</v>
      </c>
      <c r="K46" s="64"/>
      <c r="L46" s="64"/>
      <c r="M46" s="65"/>
      <c r="N46" s="2"/>
      <c r="V46" s="74"/>
    </row>
    <row r="47" spans="1:22" ht="13" thickBot="1">
      <c r="A47" s="207"/>
      <c r="B47" s="10"/>
      <c r="C47" s="10"/>
      <c r="D47" s="4"/>
      <c r="E47" s="10"/>
      <c r="F47" s="10"/>
      <c r="G47" s="215"/>
      <c r="H47" s="216"/>
      <c r="I47" s="217"/>
      <c r="J47" s="61" t="s">
        <v>2</v>
      </c>
      <c r="K47" s="61"/>
      <c r="L47" s="61"/>
      <c r="M47" s="62"/>
      <c r="N47" s="2"/>
      <c r="V47" s="74"/>
    </row>
    <row r="48" spans="1:22" ht="21.5" thickBot="1">
      <c r="A48" s="207"/>
      <c r="B48" s="44" t="s">
        <v>336</v>
      </c>
      <c r="C48" s="44" t="s">
        <v>338</v>
      </c>
      <c r="D48" s="44" t="s">
        <v>23</v>
      </c>
      <c r="E48" s="209" t="s">
        <v>340</v>
      </c>
      <c r="F48" s="209"/>
      <c r="G48" s="211"/>
      <c r="H48" s="212"/>
      <c r="I48" s="213"/>
      <c r="J48" s="15" t="s">
        <v>1</v>
      </c>
      <c r="K48" s="16"/>
      <c r="L48" s="16"/>
      <c r="M48" s="17"/>
      <c r="N48" s="2"/>
      <c r="V48" s="74"/>
    </row>
    <row r="49" spans="1:22" ht="13" thickBot="1">
      <c r="A49" s="208"/>
      <c r="B49" s="11"/>
      <c r="C49" s="11"/>
      <c r="D49" s="12"/>
      <c r="E49" s="13" t="s">
        <v>4</v>
      </c>
      <c r="F49" s="14"/>
      <c r="G49" s="218"/>
      <c r="H49" s="219"/>
      <c r="I49" s="220"/>
      <c r="J49" s="15" t="s">
        <v>0</v>
      </c>
      <c r="K49" s="16"/>
      <c r="L49" s="16"/>
      <c r="M49" s="17"/>
      <c r="N49" s="2"/>
      <c r="V49" s="74"/>
    </row>
    <row r="50" spans="1:22" ht="22" thickTop="1" thickBot="1">
      <c r="A50" s="206">
        <f>A46+1</f>
        <v>9</v>
      </c>
      <c r="B50" s="60" t="s">
        <v>335</v>
      </c>
      <c r="C50" s="60" t="s">
        <v>337</v>
      </c>
      <c r="D50" s="60" t="s">
        <v>24</v>
      </c>
      <c r="E50" s="210" t="s">
        <v>339</v>
      </c>
      <c r="F50" s="210"/>
      <c r="G50" s="210" t="s">
        <v>330</v>
      </c>
      <c r="H50" s="214"/>
      <c r="I50" s="66"/>
      <c r="J50" s="63" t="s">
        <v>2</v>
      </c>
      <c r="K50" s="64"/>
      <c r="L50" s="64"/>
      <c r="M50" s="65"/>
      <c r="N50" s="2"/>
      <c r="V50" s="74"/>
    </row>
    <row r="51" spans="1:22" ht="13" thickBot="1">
      <c r="A51" s="207"/>
      <c r="B51" s="10"/>
      <c r="C51" s="10"/>
      <c r="D51" s="4"/>
      <c r="E51" s="10"/>
      <c r="F51" s="10"/>
      <c r="G51" s="215"/>
      <c r="H51" s="216"/>
      <c r="I51" s="217"/>
      <c r="J51" s="61" t="s">
        <v>2</v>
      </c>
      <c r="K51" s="61"/>
      <c r="L51" s="61"/>
      <c r="M51" s="62"/>
      <c r="N51" s="2"/>
      <c r="V51" s="74"/>
    </row>
    <row r="52" spans="1:22" ht="21.5" thickBot="1">
      <c r="A52" s="207"/>
      <c r="B52" s="44" t="s">
        <v>336</v>
      </c>
      <c r="C52" s="44" t="s">
        <v>338</v>
      </c>
      <c r="D52" s="44" t="s">
        <v>23</v>
      </c>
      <c r="E52" s="209" t="s">
        <v>340</v>
      </c>
      <c r="F52" s="209"/>
      <c r="G52" s="211"/>
      <c r="H52" s="212"/>
      <c r="I52" s="213"/>
      <c r="J52" s="15" t="s">
        <v>1</v>
      </c>
      <c r="K52" s="16"/>
      <c r="L52" s="16"/>
      <c r="M52" s="17"/>
      <c r="N52" s="2"/>
      <c r="V52" s="74"/>
    </row>
    <row r="53" spans="1:22" ht="13" thickBot="1">
      <c r="A53" s="208"/>
      <c r="B53" s="11"/>
      <c r="C53" s="11"/>
      <c r="D53" s="12"/>
      <c r="E53" s="13" t="s">
        <v>4</v>
      </c>
      <c r="F53" s="14"/>
      <c r="G53" s="218"/>
      <c r="H53" s="219"/>
      <c r="I53" s="220"/>
      <c r="J53" s="15" t="s">
        <v>0</v>
      </c>
      <c r="K53" s="16"/>
      <c r="L53" s="16"/>
      <c r="M53" s="17"/>
      <c r="N53" s="2"/>
      <c r="V53" s="74"/>
    </row>
    <row r="54" spans="1:22" ht="22" thickTop="1" thickBot="1">
      <c r="A54" s="206">
        <f>A50+1</f>
        <v>10</v>
      </c>
      <c r="B54" s="60" t="s">
        <v>335</v>
      </c>
      <c r="C54" s="60" t="s">
        <v>337</v>
      </c>
      <c r="D54" s="60" t="s">
        <v>24</v>
      </c>
      <c r="E54" s="210" t="s">
        <v>339</v>
      </c>
      <c r="F54" s="210"/>
      <c r="G54" s="210" t="s">
        <v>330</v>
      </c>
      <c r="H54" s="214"/>
      <c r="I54" s="66"/>
      <c r="J54" s="63" t="s">
        <v>2</v>
      </c>
      <c r="K54" s="64"/>
      <c r="L54" s="64"/>
      <c r="M54" s="65"/>
      <c r="N54" s="2"/>
      <c r="V54" s="74"/>
    </row>
    <row r="55" spans="1:22" ht="13" thickBot="1">
      <c r="A55" s="207"/>
      <c r="B55" s="10"/>
      <c r="C55" s="10"/>
      <c r="D55" s="4"/>
      <c r="E55" s="10"/>
      <c r="F55" s="10"/>
      <c r="G55" s="215"/>
      <c r="H55" s="216"/>
      <c r="I55" s="217"/>
      <c r="J55" s="61" t="s">
        <v>2</v>
      </c>
      <c r="K55" s="61"/>
      <c r="L55" s="61"/>
      <c r="M55" s="62"/>
      <c r="N55" s="2"/>
      <c r="P55" s="1"/>
      <c r="V55" s="74"/>
    </row>
    <row r="56" spans="1:22" ht="21.5" thickBot="1">
      <c r="A56" s="207"/>
      <c r="B56" s="44" t="s">
        <v>336</v>
      </c>
      <c r="C56" s="44" t="s">
        <v>338</v>
      </c>
      <c r="D56" s="44" t="s">
        <v>23</v>
      </c>
      <c r="E56" s="209" t="s">
        <v>340</v>
      </c>
      <c r="F56" s="209"/>
      <c r="G56" s="211"/>
      <c r="H56" s="212"/>
      <c r="I56" s="213"/>
      <c r="J56" s="15" t="s">
        <v>1</v>
      </c>
      <c r="K56" s="16"/>
      <c r="L56" s="16"/>
      <c r="M56" s="17"/>
      <c r="N56" s="2"/>
      <c r="V56" s="74"/>
    </row>
    <row r="57" spans="1:22" s="1" customFormat="1" ht="13" thickBot="1">
      <c r="A57" s="208"/>
      <c r="B57" s="11"/>
      <c r="C57" s="11"/>
      <c r="D57" s="12"/>
      <c r="E57" s="13" t="s">
        <v>4</v>
      </c>
      <c r="F57" s="14"/>
      <c r="G57" s="218"/>
      <c r="H57" s="219"/>
      <c r="I57" s="220"/>
      <c r="J57" s="15" t="s">
        <v>0</v>
      </c>
      <c r="K57" s="16"/>
      <c r="L57" s="16"/>
      <c r="M57" s="17"/>
      <c r="N57" s="3"/>
      <c r="P57"/>
      <c r="Q57"/>
      <c r="V57" s="74"/>
    </row>
    <row r="58" spans="1:22" ht="22" thickTop="1" thickBot="1">
      <c r="A58" s="206">
        <f>A54+1</f>
        <v>11</v>
      </c>
      <c r="B58" s="60" t="s">
        <v>335</v>
      </c>
      <c r="C58" s="60" t="s">
        <v>337</v>
      </c>
      <c r="D58" s="60" t="s">
        <v>24</v>
      </c>
      <c r="E58" s="210" t="s">
        <v>339</v>
      </c>
      <c r="F58" s="210"/>
      <c r="G58" s="210" t="s">
        <v>330</v>
      </c>
      <c r="H58" s="214"/>
      <c r="I58" s="66"/>
      <c r="J58" s="63" t="s">
        <v>2</v>
      </c>
      <c r="K58" s="64"/>
      <c r="L58" s="64"/>
      <c r="M58" s="65"/>
      <c r="N58" s="2"/>
      <c r="V58" s="74"/>
    </row>
    <row r="59" spans="1:22" ht="13" thickBot="1">
      <c r="A59" s="207"/>
      <c r="B59" s="10"/>
      <c r="C59" s="10"/>
      <c r="D59" s="4"/>
      <c r="E59" s="10"/>
      <c r="F59" s="10"/>
      <c r="G59" s="215"/>
      <c r="H59" s="216"/>
      <c r="I59" s="217"/>
      <c r="J59" s="61" t="s">
        <v>2</v>
      </c>
      <c r="K59" s="61"/>
      <c r="L59" s="61"/>
      <c r="M59" s="62"/>
      <c r="N59" s="2"/>
      <c r="V59" s="74"/>
    </row>
    <row r="60" spans="1:22" ht="21.5" thickBot="1">
      <c r="A60" s="207"/>
      <c r="B60" s="44" t="s">
        <v>336</v>
      </c>
      <c r="C60" s="44" t="s">
        <v>338</v>
      </c>
      <c r="D60" s="44" t="s">
        <v>23</v>
      </c>
      <c r="E60" s="209" t="s">
        <v>340</v>
      </c>
      <c r="F60" s="209"/>
      <c r="G60" s="211"/>
      <c r="H60" s="212"/>
      <c r="I60" s="213"/>
      <c r="J60" s="15" t="s">
        <v>1</v>
      </c>
      <c r="K60" s="16"/>
      <c r="L60" s="16"/>
      <c r="M60" s="17"/>
      <c r="N60" s="2"/>
      <c r="V60" s="74"/>
    </row>
    <row r="61" spans="1:22" ht="13" thickBot="1">
      <c r="A61" s="208"/>
      <c r="B61" s="11"/>
      <c r="C61" s="11"/>
      <c r="D61" s="12"/>
      <c r="E61" s="13" t="s">
        <v>4</v>
      </c>
      <c r="F61" s="14"/>
      <c r="G61" s="218"/>
      <c r="H61" s="219"/>
      <c r="I61" s="220"/>
      <c r="J61" s="15" t="s">
        <v>0</v>
      </c>
      <c r="K61" s="16"/>
      <c r="L61" s="16"/>
      <c r="M61" s="17"/>
      <c r="N61" s="2"/>
      <c r="V61" s="74"/>
    </row>
    <row r="62" spans="1:22" ht="22" thickTop="1" thickBot="1">
      <c r="A62" s="206">
        <f>A58+1</f>
        <v>12</v>
      </c>
      <c r="B62" s="60" t="s">
        <v>335</v>
      </c>
      <c r="C62" s="60" t="s">
        <v>337</v>
      </c>
      <c r="D62" s="60" t="s">
        <v>24</v>
      </c>
      <c r="E62" s="210" t="s">
        <v>339</v>
      </c>
      <c r="F62" s="210"/>
      <c r="G62" s="210" t="s">
        <v>330</v>
      </c>
      <c r="H62" s="214"/>
      <c r="I62" s="66"/>
      <c r="J62" s="63" t="s">
        <v>2</v>
      </c>
      <c r="K62" s="64"/>
      <c r="L62" s="64"/>
      <c r="M62" s="65"/>
      <c r="N62" s="2"/>
      <c r="V62" s="74"/>
    </row>
    <row r="63" spans="1:22" ht="13" thickBot="1">
      <c r="A63" s="207"/>
      <c r="B63" s="10"/>
      <c r="C63" s="10"/>
      <c r="D63" s="4"/>
      <c r="E63" s="10"/>
      <c r="F63" s="10"/>
      <c r="G63" s="215"/>
      <c r="H63" s="216"/>
      <c r="I63" s="217"/>
      <c r="J63" s="61" t="s">
        <v>2</v>
      </c>
      <c r="K63" s="61"/>
      <c r="L63" s="61"/>
      <c r="M63" s="62"/>
      <c r="N63" s="2"/>
      <c r="V63" s="74"/>
    </row>
    <row r="64" spans="1:22" ht="21.5" thickBot="1">
      <c r="A64" s="207"/>
      <c r="B64" s="44" t="s">
        <v>336</v>
      </c>
      <c r="C64" s="44" t="s">
        <v>338</v>
      </c>
      <c r="D64" s="44" t="s">
        <v>23</v>
      </c>
      <c r="E64" s="209" t="s">
        <v>340</v>
      </c>
      <c r="F64" s="209"/>
      <c r="G64" s="211"/>
      <c r="H64" s="212"/>
      <c r="I64" s="213"/>
      <c r="J64" s="15" t="s">
        <v>1</v>
      </c>
      <c r="K64" s="16"/>
      <c r="L64" s="16"/>
      <c r="M64" s="17"/>
      <c r="N64" s="2"/>
      <c r="V64" s="74"/>
    </row>
    <row r="65" spans="1:22" ht="13" thickBot="1">
      <c r="A65" s="208"/>
      <c r="B65" s="11"/>
      <c r="C65" s="11"/>
      <c r="D65" s="12"/>
      <c r="E65" s="13" t="s">
        <v>4</v>
      </c>
      <c r="F65" s="14"/>
      <c r="G65" s="218"/>
      <c r="H65" s="219"/>
      <c r="I65" s="220"/>
      <c r="J65" s="15" t="s">
        <v>0</v>
      </c>
      <c r="K65" s="16"/>
      <c r="L65" s="16"/>
      <c r="M65" s="17"/>
      <c r="N65" s="2"/>
      <c r="V65" s="74"/>
    </row>
    <row r="66" spans="1:22" ht="22" thickTop="1" thickBot="1">
      <c r="A66" s="206">
        <f>A62+1</f>
        <v>13</v>
      </c>
      <c r="B66" s="60" t="s">
        <v>335</v>
      </c>
      <c r="C66" s="60" t="s">
        <v>337</v>
      </c>
      <c r="D66" s="60" t="s">
        <v>24</v>
      </c>
      <c r="E66" s="210" t="s">
        <v>339</v>
      </c>
      <c r="F66" s="210"/>
      <c r="G66" s="210" t="s">
        <v>330</v>
      </c>
      <c r="H66" s="214"/>
      <c r="I66" s="66"/>
      <c r="J66" s="63" t="s">
        <v>2</v>
      </c>
      <c r="K66" s="64"/>
      <c r="L66" s="64"/>
      <c r="M66" s="65"/>
      <c r="N66" s="2"/>
      <c r="V66" s="74"/>
    </row>
    <row r="67" spans="1:22" ht="13" thickBot="1">
      <c r="A67" s="207"/>
      <c r="B67" s="10"/>
      <c r="C67" s="10"/>
      <c r="D67" s="4"/>
      <c r="E67" s="10"/>
      <c r="F67" s="10"/>
      <c r="G67" s="215"/>
      <c r="H67" s="216"/>
      <c r="I67" s="217"/>
      <c r="J67" s="61" t="s">
        <v>2</v>
      </c>
      <c r="K67" s="61"/>
      <c r="L67" s="61"/>
      <c r="M67" s="62"/>
      <c r="N67" s="2"/>
      <c r="V67" s="74"/>
    </row>
    <row r="68" spans="1:22" ht="21.5" thickBot="1">
      <c r="A68" s="207"/>
      <c r="B68" s="44" t="s">
        <v>336</v>
      </c>
      <c r="C68" s="44" t="s">
        <v>338</v>
      </c>
      <c r="D68" s="44" t="s">
        <v>23</v>
      </c>
      <c r="E68" s="209" t="s">
        <v>340</v>
      </c>
      <c r="F68" s="209"/>
      <c r="G68" s="211"/>
      <c r="H68" s="212"/>
      <c r="I68" s="213"/>
      <c r="J68" s="15" t="s">
        <v>1</v>
      </c>
      <c r="K68" s="16"/>
      <c r="L68" s="16"/>
      <c r="M68" s="17"/>
      <c r="N68" s="2"/>
      <c r="V68" s="74"/>
    </row>
    <row r="69" spans="1:22" ht="13" thickBot="1">
      <c r="A69" s="208"/>
      <c r="B69" s="11"/>
      <c r="C69" s="11"/>
      <c r="D69" s="12"/>
      <c r="E69" s="13" t="s">
        <v>4</v>
      </c>
      <c r="F69" s="14"/>
      <c r="G69" s="218"/>
      <c r="H69" s="219"/>
      <c r="I69" s="220"/>
      <c r="J69" s="15" t="s">
        <v>0</v>
      </c>
      <c r="K69" s="16"/>
      <c r="L69" s="16"/>
      <c r="M69" s="17"/>
      <c r="N69" s="2"/>
      <c r="V69" s="74"/>
    </row>
    <row r="70" spans="1:22" ht="22" thickTop="1" thickBot="1">
      <c r="A70" s="206">
        <f>A66+1</f>
        <v>14</v>
      </c>
      <c r="B70" s="60" t="s">
        <v>335</v>
      </c>
      <c r="C70" s="60" t="s">
        <v>337</v>
      </c>
      <c r="D70" s="60" t="s">
        <v>24</v>
      </c>
      <c r="E70" s="210" t="s">
        <v>339</v>
      </c>
      <c r="F70" s="210"/>
      <c r="G70" s="210" t="s">
        <v>330</v>
      </c>
      <c r="H70" s="214"/>
      <c r="I70" s="66"/>
      <c r="J70" s="63" t="s">
        <v>2</v>
      </c>
      <c r="K70" s="64"/>
      <c r="L70" s="64"/>
      <c r="M70" s="65"/>
      <c r="N70" s="2"/>
      <c r="V70" s="74"/>
    </row>
    <row r="71" spans="1:22" ht="13" thickBot="1">
      <c r="A71" s="207"/>
      <c r="B71" s="10"/>
      <c r="C71" s="10"/>
      <c r="D71" s="4"/>
      <c r="E71" s="10"/>
      <c r="F71" s="10"/>
      <c r="G71" s="215"/>
      <c r="H71" s="216"/>
      <c r="I71" s="217"/>
      <c r="J71" s="61" t="s">
        <v>2</v>
      </c>
      <c r="K71" s="61"/>
      <c r="L71" s="61"/>
      <c r="M71" s="62"/>
      <c r="N71" s="2"/>
      <c r="V71" s="75"/>
    </row>
    <row r="72" spans="1:22" ht="21.5" thickBot="1">
      <c r="A72" s="207"/>
      <c r="B72" s="44" t="s">
        <v>336</v>
      </c>
      <c r="C72" s="44" t="s">
        <v>338</v>
      </c>
      <c r="D72" s="44" t="s">
        <v>23</v>
      </c>
      <c r="E72" s="209" t="s">
        <v>340</v>
      </c>
      <c r="F72" s="209"/>
      <c r="G72" s="211"/>
      <c r="H72" s="212"/>
      <c r="I72" s="213"/>
      <c r="J72" s="15" t="s">
        <v>1</v>
      </c>
      <c r="K72" s="16"/>
      <c r="L72" s="16"/>
      <c r="M72" s="17"/>
      <c r="N72" s="2"/>
      <c r="V72" s="74"/>
    </row>
    <row r="73" spans="1:22" ht="13" thickBot="1">
      <c r="A73" s="208"/>
      <c r="B73" s="11"/>
      <c r="C73" s="11"/>
      <c r="D73" s="12"/>
      <c r="E73" s="13" t="s">
        <v>4</v>
      </c>
      <c r="F73" s="14"/>
      <c r="G73" s="218"/>
      <c r="H73" s="219"/>
      <c r="I73" s="220"/>
      <c r="J73" s="15" t="s">
        <v>0</v>
      </c>
      <c r="K73" s="16"/>
      <c r="L73" s="16"/>
      <c r="M73" s="17"/>
      <c r="N73" s="2"/>
      <c r="V73" s="74"/>
    </row>
    <row r="74" spans="1:22" ht="22" thickTop="1" thickBot="1">
      <c r="A74" s="206">
        <f>A70+1</f>
        <v>15</v>
      </c>
      <c r="B74" s="60" t="s">
        <v>335</v>
      </c>
      <c r="C74" s="60" t="s">
        <v>337</v>
      </c>
      <c r="D74" s="60" t="s">
        <v>24</v>
      </c>
      <c r="E74" s="210" t="s">
        <v>339</v>
      </c>
      <c r="F74" s="210"/>
      <c r="G74" s="210" t="s">
        <v>330</v>
      </c>
      <c r="H74" s="214"/>
      <c r="I74" s="66"/>
      <c r="J74" s="63" t="s">
        <v>2</v>
      </c>
      <c r="K74" s="64"/>
      <c r="L74" s="64"/>
      <c r="M74" s="65"/>
      <c r="N74" s="2"/>
      <c r="V74" s="74"/>
    </row>
    <row r="75" spans="1:22" ht="13" thickBot="1">
      <c r="A75" s="207"/>
      <c r="B75" s="10"/>
      <c r="C75" s="10"/>
      <c r="D75" s="4"/>
      <c r="E75" s="10"/>
      <c r="F75" s="10"/>
      <c r="G75" s="215"/>
      <c r="H75" s="216"/>
      <c r="I75" s="217"/>
      <c r="J75" s="61" t="s">
        <v>2</v>
      </c>
      <c r="K75" s="61"/>
      <c r="L75" s="61"/>
      <c r="M75" s="62"/>
      <c r="N75" s="2"/>
      <c r="V75" s="74"/>
    </row>
    <row r="76" spans="1:22" ht="21.5" thickBot="1">
      <c r="A76" s="207"/>
      <c r="B76" s="44" t="s">
        <v>336</v>
      </c>
      <c r="C76" s="44" t="s">
        <v>338</v>
      </c>
      <c r="D76" s="44" t="s">
        <v>23</v>
      </c>
      <c r="E76" s="209" t="s">
        <v>340</v>
      </c>
      <c r="F76" s="209"/>
      <c r="G76" s="211"/>
      <c r="H76" s="212"/>
      <c r="I76" s="213"/>
      <c r="J76" s="15" t="s">
        <v>1</v>
      </c>
      <c r="K76" s="16"/>
      <c r="L76" s="16"/>
      <c r="M76" s="17"/>
      <c r="N76" s="2"/>
      <c r="V76" s="74"/>
    </row>
    <row r="77" spans="1:22" ht="13" thickBot="1">
      <c r="A77" s="208"/>
      <c r="B77" s="11"/>
      <c r="C77" s="11"/>
      <c r="D77" s="12"/>
      <c r="E77" s="13" t="s">
        <v>4</v>
      </c>
      <c r="F77" s="14"/>
      <c r="G77" s="218"/>
      <c r="H77" s="219"/>
      <c r="I77" s="220"/>
      <c r="J77" s="15" t="s">
        <v>0</v>
      </c>
      <c r="K77" s="16"/>
      <c r="L77" s="16"/>
      <c r="M77" s="17"/>
      <c r="N77" s="2"/>
      <c r="V77" s="74"/>
    </row>
    <row r="78" spans="1:22" ht="22" thickTop="1" thickBot="1">
      <c r="A78" s="206">
        <f>A74+1</f>
        <v>16</v>
      </c>
      <c r="B78" s="60" t="s">
        <v>335</v>
      </c>
      <c r="C78" s="60" t="s">
        <v>337</v>
      </c>
      <c r="D78" s="60" t="s">
        <v>24</v>
      </c>
      <c r="E78" s="210" t="s">
        <v>339</v>
      </c>
      <c r="F78" s="210"/>
      <c r="G78" s="210" t="s">
        <v>330</v>
      </c>
      <c r="H78" s="214"/>
      <c r="I78" s="66"/>
      <c r="J78" s="63" t="s">
        <v>2</v>
      </c>
      <c r="K78" s="64"/>
      <c r="L78" s="64"/>
      <c r="M78" s="65"/>
      <c r="N78" s="2"/>
      <c r="V78" s="74"/>
    </row>
    <row r="79" spans="1:22" ht="13" thickBot="1">
      <c r="A79" s="207"/>
      <c r="B79" s="10"/>
      <c r="C79" s="10"/>
      <c r="D79" s="4"/>
      <c r="E79" s="10"/>
      <c r="F79" s="10"/>
      <c r="G79" s="215"/>
      <c r="H79" s="216"/>
      <c r="I79" s="217"/>
      <c r="J79" s="61" t="s">
        <v>2</v>
      </c>
      <c r="K79" s="61"/>
      <c r="L79" s="61"/>
      <c r="M79" s="62"/>
      <c r="N79" s="2"/>
      <c r="V79" s="74"/>
    </row>
    <row r="80" spans="1:22" ht="21.5" thickBot="1">
      <c r="A80" s="207"/>
      <c r="B80" s="44" t="s">
        <v>336</v>
      </c>
      <c r="C80" s="44" t="s">
        <v>338</v>
      </c>
      <c r="D80" s="44" t="s">
        <v>23</v>
      </c>
      <c r="E80" s="209" t="s">
        <v>340</v>
      </c>
      <c r="F80" s="209"/>
      <c r="G80" s="211"/>
      <c r="H80" s="212"/>
      <c r="I80" s="213"/>
      <c r="J80" s="15" t="s">
        <v>1</v>
      </c>
      <c r="K80" s="16"/>
      <c r="L80" s="16"/>
      <c r="M80" s="17"/>
      <c r="N80" s="2"/>
      <c r="V80" s="74"/>
    </row>
    <row r="81" spans="1:22" ht="13" thickBot="1">
      <c r="A81" s="208"/>
      <c r="B81" s="11"/>
      <c r="C81" s="11"/>
      <c r="D81" s="12"/>
      <c r="E81" s="13" t="s">
        <v>4</v>
      </c>
      <c r="F81" s="14"/>
      <c r="G81" s="218"/>
      <c r="H81" s="219"/>
      <c r="I81" s="220"/>
      <c r="J81" s="15" t="s">
        <v>0</v>
      </c>
      <c r="K81" s="16"/>
      <c r="L81" s="16"/>
      <c r="M81" s="17"/>
      <c r="N81" s="2"/>
      <c r="V81" s="74"/>
    </row>
    <row r="82" spans="1:22" ht="22" thickTop="1" thickBot="1">
      <c r="A82" s="206">
        <f>A78+1</f>
        <v>17</v>
      </c>
      <c r="B82" s="60" t="s">
        <v>335</v>
      </c>
      <c r="C82" s="60" t="s">
        <v>337</v>
      </c>
      <c r="D82" s="60" t="s">
        <v>24</v>
      </c>
      <c r="E82" s="210" t="s">
        <v>339</v>
      </c>
      <c r="F82" s="210"/>
      <c r="G82" s="210" t="s">
        <v>330</v>
      </c>
      <c r="H82" s="214"/>
      <c r="I82" s="66"/>
      <c r="J82" s="63" t="s">
        <v>2</v>
      </c>
      <c r="K82" s="64"/>
      <c r="L82" s="64"/>
      <c r="M82" s="65"/>
      <c r="N82" s="2"/>
      <c r="V82" s="74"/>
    </row>
    <row r="83" spans="1:22" ht="13" thickBot="1">
      <c r="A83" s="207"/>
      <c r="B83" s="10"/>
      <c r="C83" s="10"/>
      <c r="D83" s="4"/>
      <c r="E83" s="10"/>
      <c r="F83" s="10"/>
      <c r="G83" s="215"/>
      <c r="H83" s="216"/>
      <c r="I83" s="217"/>
      <c r="J83" s="61" t="s">
        <v>2</v>
      </c>
      <c r="K83" s="61"/>
      <c r="L83" s="61"/>
      <c r="M83" s="62"/>
      <c r="N83" s="2"/>
      <c r="V83" s="74"/>
    </row>
    <row r="84" spans="1:22" ht="21.5" thickBot="1">
      <c r="A84" s="207"/>
      <c r="B84" s="44" t="s">
        <v>336</v>
      </c>
      <c r="C84" s="44" t="s">
        <v>338</v>
      </c>
      <c r="D84" s="44" t="s">
        <v>23</v>
      </c>
      <c r="E84" s="209" t="s">
        <v>340</v>
      </c>
      <c r="F84" s="209"/>
      <c r="G84" s="211"/>
      <c r="H84" s="212"/>
      <c r="I84" s="213"/>
      <c r="J84" s="15" t="s">
        <v>1</v>
      </c>
      <c r="K84" s="16"/>
      <c r="L84" s="16"/>
      <c r="M84" s="17"/>
      <c r="N84" s="2"/>
      <c r="V84" s="74"/>
    </row>
    <row r="85" spans="1:22" ht="13" thickBot="1">
      <c r="A85" s="208"/>
      <c r="B85" s="11"/>
      <c r="C85" s="11"/>
      <c r="D85" s="12"/>
      <c r="E85" s="13" t="s">
        <v>4</v>
      </c>
      <c r="F85" s="14"/>
      <c r="G85" s="218"/>
      <c r="H85" s="219"/>
      <c r="I85" s="220"/>
      <c r="J85" s="15" t="s">
        <v>0</v>
      </c>
      <c r="K85" s="16"/>
      <c r="L85" s="16"/>
      <c r="M85" s="17"/>
      <c r="N85" s="2"/>
      <c r="V85" s="74"/>
    </row>
    <row r="86" spans="1:22" ht="22" thickTop="1" thickBot="1">
      <c r="A86" s="206">
        <f>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G387:I387"/>
    <mergeCell ref="G359:I359"/>
    <mergeCell ref="G362:H362"/>
    <mergeCell ref="G335:I335"/>
    <mergeCell ref="G338:H338"/>
    <mergeCell ref="G330:H330"/>
    <mergeCell ref="G393:I393"/>
    <mergeCell ref="G397:I397"/>
    <mergeCell ref="G401:I401"/>
    <mergeCell ref="G396:I396"/>
    <mergeCell ref="G392:I392"/>
    <mergeCell ref="G391:I391"/>
    <mergeCell ref="G400:I400"/>
    <mergeCell ref="G390:H390"/>
    <mergeCell ref="G377:I377"/>
    <mergeCell ref="G381:I381"/>
    <mergeCell ref="G385:I385"/>
    <mergeCell ref="G339:I339"/>
    <mergeCell ref="G336:I336"/>
    <mergeCell ref="G340:I340"/>
    <mergeCell ref="G374:H374"/>
    <mergeCell ref="G375:I375"/>
    <mergeCell ref="G378:H378"/>
    <mergeCell ref="G379:I379"/>
    <mergeCell ref="G382:H382"/>
    <mergeCell ref="G383:I383"/>
    <mergeCell ref="G386:H386"/>
    <mergeCell ref="G334:H334"/>
    <mergeCell ref="G159:I159"/>
    <mergeCell ref="G89:I89"/>
    <mergeCell ref="G93:I93"/>
    <mergeCell ref="G80:I80"/>
    <mergeCell ref="G84:I84"/>
    <mergeCell ref="G88:I88"/>
    <mergeCell ref="G92:I92"/>
    <mergeCell ref="G90:H90"/>
    <mergeCell ref="G91:I91"/>
    <mergeCell ref="G94:H94"/>
    <mergeCell ref="G106:H106"/>
    <mergeCell ref="G107:I107"/>
    <mergeCell ref="G110:H110"/>
    <mergeCell ref="G96:I96"/>
    <mergeCell ref="G100:I100"/>
    <mergeCell ref="G104:I104"/>
    <mergeCell ref="G108:I108"/>
    <mergeCell ref="G101:I101"/>
    <mergeCell ref="G105:I105"/>
    <mergeCell ref="G109:I109"/>
    <mergeCell ref="G306:H306"/>
    <mergeCell ref="G307:I307"/>
    <mergeCell ref="G26:H26"/>
    <mergeCell ref="G27:I27"/>
    <mergeCell ref="G30:H30"/>
    <mergeCell ref="G31:I31"/>
    <mergeCell ref="G120:I120"/>
    <mergeCell ref="G124:I124"/>
    <mergeCell ref="G134:H134"/>
    <mergeCell ref="G282:H282"/>
    <mergeCell ref="G290:H290"/>
    <mergeCell ref="G276:I276"/>
    <mergeCell ref="G280:I280"/>
    <mergeCell ref="G95:I95"/>
    <mergeCell ref="G46:H46"/>
    <mergeCell ref="G47:I47"/>
    <mergeCell ref="G50:H50"/>
    <mergeCell ref="G51:I51"/>
    <mergeCell ref="G54:H54"/>
    <mergeCell ref="G55:I55"/>
    <mergeCell ref="G87:I87"/>
    <mergeCell ref="G85:I85"/>
    <mergeCell ref="G70:H70"/>
    <mergeCell ref="G71:I71"/>
    <mergeCell ref="G332:I332"/>
    <mergeCell ref="G331:I331"/>
    <mergeCell ref="G310:H310"/>
    <mergeCell ref="G311:I311"/>
    <mergeCell ref="G314:H314"/>
    <mergeCell ref="G315:I315"/>
    <mergeCell ref="G318:H318"/>
    <mergeCell ref="G319:I319"/>
    <mergeCell ref="G316:I316"/>
    <mergeCell ref="G320:I320"/>
    <mergeCell ref="G324:I324"/>
    <mergeCell ref="G328:I328"/>
    <mergeCell ref="G322:H322"/>
    <mergeCell ref="G323:I323"/>
    <mergeCell ref="G326:H326"/>
    <mergeCell ref="G327:I327"/>
    <mergeCell ref="G74:H74"/>
    <mergeCell ref="G75:I75"/>
    <mergeCell ref="G73:I73"/>
    <mergeCell ref="G78:H78"/>
    <mergeCell ref="G79:I79"/>
    <mergeCell ref="G34:H34"/>
    <mergeCell ref="G35:I35"/>
    <mergeCell ref="G38:H38"/>
    <mergeCell ref="G39:I39"/>
    <mergeCell ref="G42:H42"/>
    <mergeCell ref="G43:I43"/>
    <mergeCell ref="G36:I36"/>
    <mergeCell ref="G40:I40"/>
    <mergeCell ref="G58:H58"/>
    <mergeCell ref="G274:H274"/>
    <mergeCell ref="G269:I269"/>
    <mergeCell ref="G184:I184"/>
    <mergeCell ref="G188:I188"/>
    <mergeCell ref="G271:I271"/>
    <mergeCell ref="G150:H150"/>
    <mergeCell ref="G151:I151"/>
    <mergeCell ref="G154:H154"/>
    <mergeCell ref="G155:I155"/>
    <mergeCell ref="G158:H158"/>
    <mergeCell ref="G156:I156"/>
    <mergeCell ref="G162:H162"/>
    <mergeCell ref="G163:I163"/>
    <mergeCell ref="G179:I179"/>
    <mergeCell ref="G182:H182"/>
    <mergeCell ref="G183:I183"/>
    <mergeCell ref="G186:H186"/>
    <mergeCell ref="G187:I187"/>
    <mergeCell ref="G226:H226"/>
    <mergeCell ref="G227:I227"/>
    <mergeCell ref="G230:H230"/>
    <mergeCell ref="G220:I220"/>
    <mergeCell ref="G215:I215"/>
    <mergeCell ref="G236:I236"/>
    <mergeCell ref="G123:I123"/>
    <mergeCell ref="G126:H126"/>
    <mergeCell ref="G127:I127"/>
    <mergeCell ref="G113:I113"/>
    <mergeCell ref="G72:I72"/>
    <mergeCell ref="G76:I76"/>
    <mergeCell ref="G111:I111"/>
    <mergeCell ref="G114:H114"/>
    <mergeCell ref="G115:I115"/>
    <mergeCell ref="G118:H118"/>
    <mergeCell ref="G119:I119"/>
    <mergeCell ref="G122:H122"/>
    <mergeCell ref="G117:I117"/>
    <mergeCell ref="G121:I121"/>
    <mergeCell ref="G112:I112"/>
    <mergeCell ref="G116:I116"/>
    <mergeCell ref="G98:H98"/>
    <mergeCell ref="G99:I99"/>
    <mergeCell ref="G102:H102"/>
    <mergeCell ref="G103:I103"/>
    <mergeCell ref="G125:I125"/>
    <mergeCell ref="G97:I97"/>
    <mergeCell ref="G77:I77"/>
    <mergeCell ref="G81:I81"/>
    <mergeCell ref="G413:I413"/>
    <mergeCell ref="G417:I417"/>
    <mergeCell ref="G405:I405"/>
    <mergeCell ref="G409:I409"/>
    <mergeCell ref="G404:I404"/>
    <mergeCell ref="G408:I408"/>
    <mergeCell ref="G394:H394"/>
    <mergeCell ref="G395:I395"/>
    <mergeCell ref="G398:H398"/>
    <mergeCell ref="G399:I399"/>
    <mergeCell ref="G402:H402"/>
    <mergeCell ref="G403:I403"/>
    <mergeCell ref="G406:H406"/>
    <mergeCell ref="G407:I407"/>
    <mergeCell ref="G416:I416"/>
    <mergeCell ref="G414:H414"/>
    <mergeCell ref="G415:I415"/>
    <mergeCell ref="G412:I412"/>
    <mergeCell ref="G410:H410"/>
    <mergeCell ref="G411:I411"/>
    <mergeCell ref="G348:I348"/>
    <mergeCell ref="G352:I352"/>
    <mergeCell ref="G356:I356"/>
    <mergeCell ref="G342:H342"/>
    <mergeCell ref="G313:I313"/>
    <mergeCell ref="G317:I317"/>
    <mergeCell ref="G321:I321"/>
    <mergeCell ref="G325:I325"/>
    <mergeCell ref="G249:I249"/>
    <mergeCell ref="G253:I253"/>
    <mergeCell ref="G284:I284"/>
    <mergeCell ref="G288:I288"/>
    <mergeCell ref="G270:H270"/>
    <mergeCell ref="G273:I273"/>
    <mergeCell ref="G260:I260"/>
    <mergeCell ref="G264:I264"/>
    <mergeCell ref="G258:H258"/>
    <mergeCell ref="G259:I259"/>
    <mergeCell ref="G262:H262"/>
    <mergeCell ref="G308:I308"/>
    <mergeCell ref="G312:I312"/>
    <mergeCell ref="G283:I283"/>
    <mergeCell ref="G286:H286"/>
    <mergeCell ref="G287:I287"/>
    <mergeCell ref="G389:I389"/>
    <mergeCell ref="G376:I376"/>
    <mergeCell ref="G380:I380"/>
    <mergeCell ref="G384:I384"/>
    <mergeCell ref="G388:I388"/>
    <mergeCell ref="G329:I329"/>
    <mergeCell ref="G343:I343"/>
    <mergeCell ref="G346:H346"/>
    <mergeCell ref="G347:I347"/>
    <mergeCell ref="G350:H350"/>
    <mergeCell ref="G355:I355"/>
    <mergeCell ref="G361:I361"/>
    <mergeCell ref="G365:I365"/>
    <mergeCell ref="G369:I369"/>
    <mergeCell ref="G351:I351"/>
    <mergeCell ref="G354:H354"/>
    <mergeCell ref="G370:H370"/>
    <mergeCell ref="G357:I357"/>
    <mergeCell ref="G371:I371"/>
    <mergeCell ref="G341:I341"/>
    <mergeCell ref="G345:I345"/>
    <mergeCell ref="G349:I349"/>
    <mergeCell ref="G353:I353"/>
    <mergeCell ref="G344:I344"/>
    <mergeCell ref="G333:I333"/>
    <mergeCell ref="G337:I337"/>
    <mergeCell ref="G281:I281"/>
    <mergeCell ref="G285:I285"/>
    <mergeCell ref="G257:I257"/>
    <mergeCell ref="G256:I256"/>
    <mergeCell ref="G254:H254"/>
    <mergeCell ref="G255:I255"/>
    <mergeCell ref="G261:I261"/>
    <mergeCell ref="G265:I265"/>
    <mergeCell ref="G268:I268"/>
    <mergeCell ref="G272:I272"/>
    <mergeCell ref="G289:I289"/>
    <mergeCell ref="G293:I293"/>
    <mergeCell ref="G297:I297"/>
    <mergeCell ref="G301:I301"/>
    <mergeCell ref="G304:I304"/>
    <mergeCell ref="G302:H302"/>
    <mergeCell ref="G303:I303"/>
    <mergeCell ref="G292:I292"/>
    <mergeCell ref="G296:I296"/>
    <mergeCell ref="G291:I291"/>
    <mergeCell ref="G277:I277"/>
    <mergeCell ref="G263:I263"/>
    <mergeCell ref="G305:I305"/>
    <mergeCell ref="G309:I309"/>
    <mergeCell ref="G294:H294"/>
    <mergeCell ref="G295:I295"/>
    <mergeCell ref="G298:H298"/>
    <mergeCell ref="G299:I299"/>
    <mergeCell ref="G239:I239"/>
    <mergeCell ref="G242:H242"/>
    <mergeCell ref="G243:I243"/>
    <mergeCell ref="G246:H246"/>
    <mergeCell ref="G247:I247"/>
    <mergeCell ref="G250:H250"/>
    <mergeCell ref="G251:I251"/>
    <mergeCell ref="G241:I241"/>
    <mergeCell ref="G248:I248"/>
    <mergeCell ref="G252:I252"/>
    <mergeCell ref="G266:H266"/>
    <mergeCell ref="G267:I267"/>
    <mergeCell ref="G240:I240"/>
    <mergeCell ref="G244:I244"/>
    <mergeCell ref="G300:I300"/>
    <mergeCell ref="G275:I275"/>
    <mergeCell ref="G278:H278"/>
    <mergeCell ref="G279:I279"/>
    <mergeCell ref="G235:I235"/>
    <mergeCell ref="G245:I245"/>
    <mergeCell ref="G238:H238"/>
    <mergeCell ref="G237:I237"/>
    <mergeCell ref="G234:H234"/>
    <mergeCell ref="G221:I221"/>
    <mergeCell ref="G225:I225"/>
    <mergeCell ref="G229:I229"/>
    <mergeCell ref="G233:I233"/>
    <mergeCell ref="G232:I232"/>
    <mergeCell ref="G231:I231"/>
    <mergeCell ref="G224:I224"/>
    <mergeCell ref="G228:I228"/>
    <mergeCell ref="G218:H218"/>
    <mergeCell ref="G219:I219"/>
    <mergeCell ref="G222:H222"/>
    <mergeCell ref="G223:I223"/>
    <mergeCell ref="G201:I201"/>
    <mergeCell ref="G205:I205"/>
    <mergeCell ref="G209:I209"/>
    <mergeCell ref="G213:I213"/>
    <mergeCell ref="G217:I217"/>
    <mergeCell ref="G204:I204"/>
    <mergeCell ref="G216:I216"/>
    <mergeCell ref="G202:H202"/>
    <mergeCell ref="G203:I203"/>
    <mergeCell ref="G206:H206"/>
    <mergeCell ref="G207:I207"/>
    <mergeCell ref="G210:H210"/>
    <mergeCell ref="G211:I211"/>
    <mergeCell ref="G214:H214"/>
    <mergeCell ref="G208:I208"/>
    <mergeCell ref="G212:I212"/>
    <mergeCell ref="G185:I185"/>
    <mergeCell ref="G189:I189"/>
    <mergeCell ref="G193:I193"/>
    <mergeCell ref="G197:I197"/>
    <mergeCell ref="G200:I200"/>
    <mergeCell ref="G198:H198"/>
    <mergeCell ref="G199:I199"/>
    <mergeCell ref="G192:I192"/>
    <mergeCell ref="G196:I196"/>
    <mergeCell ref="G194:H194"/>
    <mergeCell ref="G195:I195"/>
    <mergeCell ref="G190:H190"/>
    <mergeCell ref="G191:I191"/>
    <mergeCell ref="G180:I180"/>
    <mergeCell ref="G178:H178"/>
    <mergeCell ref="G166:H166"/>
    <mergeCell ref="G167:I167"/>
    <mergeCell ref="G170:H170"/>
    <mergeCell ref="G171:I171"/>
    <mergeCell ref="G181:I181"/>
    <mergeCell ref="G152:I152"/>
    <mergeCell ref="G137:I137"/>
    <mergeCell ref="G144:I144"/>
    <mergeCell ref="G148:I148"/>
    <mergeCell ref="G138:H138"/>
    <mergeCell ref="G139:I139"/>
    <mergeCell ref="G142:H142"/>
    <mergeCell ref="G164:I164"/>
    <mergeCell ref="G168:I168"/>
    <mergeCell ref="G153:I153"/>
    <mergeCell ref="G157:I157"/>
    <mergeCell ref="G161:I161"/>
    <mergeCell ref="G140:I140"/>
    <mergeCell ref="G129:I129"/>
    <mergeCell ref="G133:I133"/>
    <mergeCell ref="G132:I132"/>
    <mergeCell ref="G130:H130"/>
    <mergeCell ref="G131:I131"/>
    <mergeCell ref="A18:A21"/>
    <mergeCell ref="E18:F18"/>
    <mergeCell ref="E20:F20"/>
    <mergeCell ref="G53:I53"/>
    <mergeCell ref="G28:I28"/>
    <mergeCell ref="G41:I41"/>
    <mergeCell ref="G59:I59"/>
    <mergeCell ref="G62:H62"/>
    <mergeCell ref="G44:I44"/>
    <mergeCell ref="G48:I48"/>
    <mergeCell ref="G52:I52"/>
    <mergeCell ref="G61:I61"/>
    <mergeCell ref="G65:I65"/>
    <mergeCell ref="G69:I69"/>
    <mergeCell ref="G68:I68"/>
    <mergeCell ref="G56:I56"/>
    <mergeCell ref="G60:I60"/>
    <mergeCell ref="G64:I64"/>
    <mergeCell ref="G128:I128"/>
    <mergeCell ref="G15:I15"/>
    <mergeCell ref="E24:F24"/>
    <mergeCell ref="E22:F22"/>
    <mergeCell ref="E14:F14"/>
    <mergeCell ref="G14:H14"/>
    <mergeCell ref="G24:I24"/>
    <mergeCell ref="G18:I18"/>
    <mergeCell ref="G20:I21"/>
    <mergeCell ref="H9:H11"/>
    <mergeCell ref="G19:I19"/>
    <mergeCell ref="G22:H22"/>
    <mergeCell ref="G23:I23"/>
    <mergeCell ref="L9:M11"/>
    <mergeCell ref="E12:F13"/>
    <mergeCell ref="G9:G11"/>
    <mergeCell ref="I9:I11"/>
    <mergeCell ref="K9:K11"/>
    <mergeCell ref="D11:F11"/>
    <mergeCell ref="B12:B13"/>
    <mergeCell ref="A6:A13"/>
    <mergeCell ref="B8:N8"/>
    <mergeCell ref="B6:J7"/>
    <mergeCell ref="K12:K13"/>
    <mergeCell ref="J9:J11"/>
    <mergeCell ref="A358:A361"/>
    <mergeCell ref="E358:F358"/>
    <mergeCell ref="E360:F360"/>
    <mergeCell ref="G358:H358"/>
    <mergeCell ref="E366:F366"/>
    <mergeCell ref="P2:S2"/>
    <mergeCell ref="P3:S3"/>
    <mergeCell ref="P4:S4"/>
    <mergeCell ref="J2:M4"/>
    <mergeCell ref="A5:M5"/>
    <mergeCell ref="A22:A25"/>
    <mergeCell ref="A14:A17"/>
    <mergeCell ref="L12:L13"/>
    <mergeCell ref="C12:C13"/>
    <mergeCell ref="D12:D13"/>
    <mergeCell ref="G12:I13"/>
    <mergeCell ref="E16:F16"/>
    <mergeCell ref="G16:I16"/>
    <mergeCell ref="G17:I17"/>
    <mergeCell ref="G25:I25"/>
    <mergeCell ref="J12:J13"/>
    <mergeCell ref="M12:M13"/>
    <mergeCell ref="B9:F9"/>
    <mergeCell ref="B10:F10"/>
    <mergeCell ref="A310:A313"/>
    <mergeCell ref="E310:F310"/>
    <mergeCell ref="A338:A341"/>
    <mergeCell ref="E338:F338"/>
    <mergeCell ref="E340:F340"/>
    <mergeCell ref="E376:F376"/>
    <mergeCell ref="G373:I373"/>
    <mergeCell ref="G360:I360"/>
    <mergeCell ref="G364:I364"/>
    <mergeCell ref="G368:I368"/>
    <mergeCell ref="G372:I372"/>
    <mergeCell ref="G363:I363"/>
    <mergeCell ref="G366:H366"/>
    <mergeCell ref="G367:I367"/>
    <mergeCell ref="A342:A345"/>
    <mergeCell ref="E342:F342"/>
    <mergeCell ref="E356:F356"/>
    <mergeCell ref="A354:A357"/>
    <mergeCell ref="E354:F354"/>
    <mergeCell ref="E364:F364"/>
    <mergeCell ref="A366:A369"/>
    <mergeCell ref="E368:F368"/>
    <mergeCell ref="E374:F374"/>
    <mergeCell ref="E346:F346"/>
    <mergeCell ref="A298:A301"/>
    <mergeCell ref="E298:F298"/>
    <mergeCell ref="E300:F300"/>
    <mergeCell ref="A302:A305"/>
    <mergeCell ref="A382:A385"/>
    <mergeCell ref="E382:F382"/>
    <mergeCell ref="E384:F384"/>
    <mergeCell ref="E344:F344"/>
    <mergeCell ref="A346:A349"/>
    <mergeCell ref="E302:F302"/>
    <mergeCell ref="E304:F304"/>
    <mergeCell ref="A330:A333"/>
    <mergeCell ref="E330:F330"/>
    <mergeCell ref="E332:F332"/>
    <mergeCell ref="A306:A309"/>
    <mergeCell ref="E306:F306"/>
    <mergeCell ref="A322:A325"/>
    <mergeCell ref="E322:F322"/>
    <mergeCell ref="E308:F308"/>
    <mergeCell ref="A378:A381"/>
    <mergeCell ref="E378:F378"/>
    <mergeCell ref="E380:F380"/>
    <mergeCell ref="E362:F362"/>
    <mergeCell ref="A374:A377"/>
    <mergeCell ref="E268:F268"/>
    <mergeCell ref="E324:F324"/>
    <mergeCell ref="A326:A329"/>
    <mergeCell ref="E326:F326"/>
    <mergeCell ref="E328:F328"/>
    <mergeCell ref="A274:A277"/>
    <mergeCell ref="E274:F274"/>
    <mergeCell ref="E276:F276"/>
    <mergeCell ref="A278:A281"/>
    <mergeCell ref="E278:F278"/>
    <mergeCell ref="E320:F320"/>
    <mergeCell ref="E280:F280"/>
    <mergeCell ref="A286:A289"/>
    <mergeCell ref="E286:F286"/>
    <mergeCell ref="E288:F288"/>
    <mergeCell ref="A270:A273"/>
    <mergeCell ref="E270:F270"/>
    <mergeCell ref="E272:F272"/>
    <mergeCell ref="A282:A285"/>
    <mergeCell ref="E282:F282"/>
    <mergeCell ref="E284:F284"/>
    <mergeCell ref="E294:F294"/>
    <mergeCell ref="E312:F312"/>
    <mergeCell ref="E296:F296"/>
    <mergeCell ref="E250:F250"/>
    <mergeCell ref="E252:F252"/>
    <mergeCell ref="E230:F230"/>
    <mergeCell ref="E232:F232"/>
    <mergeCell ref="A234:A237"/>
    <mergeCell ref="E234:F234"/>
    <mergeCell ref="E236:F236"/>
    <mergeCell ref="A242:A245"/>
    <mergeCell ref="E242:F242"/>
    <mergeCell ref="E184:F184"/>
    <mergeCell ref="E200:F200"/>
    <mergeCell ref="A202:A205"/>
    <mergeCell ref="A254:A257"/>
    <mergeCell ref="E254:F254"/>
    <mergeCell ref="E256:F256"/>
    <mergeCell ref="E224:F224"/>
    <mergeCell ref="A226:A229"/>
    <mergeCell ref="E196:F196"/>
    <mergeCell ref="A198:A201"/>
    <mergeCell ref="E198:F198"/>
    <mergeCell ref="E210:F210"/>
    <mergeCell ref="E212:F212"/>
    <mergeCell ref="A214:A217"/>
    <mergeCell ref="E214:F214"/>
    <mergeCell ref="E216:F216"/>
    <mergeCell ref="A246:A249"/>
    <mergeCell ref="E246:F246"/>
    <mergeCell ref="E188:F188"/>
    <mergeCell ref="A190:A193"/>
    <mergeCell ref="E190:F190"/>
    <mergeCell ref="E192:F192"/>
    <mergeCell ref="A222:A225"/>
    <mergeCell ref="E222:F222"/>
    <mergeCell ref="A170:A173"/>
    <mergeCell ref="E170:F170"/>
    <mergeCell ref="E172:F172"/>
    <mergeCell ref="G143:I143"/>
    <mergeCell ref="G146:H146"/>
    <mergeCell ref="G147:I147"/>
    <mergeCell ref="G177:I177"/>
    <mergeCell ref="A174:A177"/>
    <mergeCell ref="A162:A165"/>
    <mergeCell ref="A142:A145"/>
    <mergeCell ref="G172:I172"/>
    <mergeCell ref="G176:I176"/>
    <mergeCell ref="G145:I145"/>
    <mergeCell ref="G149:I149"/>
    <mergeCell ref="G136:I136"/>
    <mergeCell ref="E166:F166"/>
    <mergeCell ref="E176:F176"/>
    <mergeCell ref="G165:I165"/>
    <mergeCell ref="G169:I169"/>
    <mergeCell ref="G173:I173"/>
    <mergeCell ref="G174:H174"/>
    <mergeCell ref="G175:I175"/>
    <mergeCell ref="G135:I135"/>
    <mergeCell ref="G141:I141"/>
    <mergeCell ref="E174:F174"/>
    <mergeCell ref="G160:I160"/>
    <mergeCell ref="E154:F154"/>
    <mergeCell ref="E162:F162"/>
    <mergeCell ref="E164:F164"/>
    <mergeCell ref="E142:F142"/>
    <mergeCell ref="E168:F168"/>
    <mergeCell ref="E96:F96"/>
    <mergeCell ref="G82:H82"/>
    <mergeCell ref="E128:F128"/>
    <mergeCell ref="A130:A133"/>
    <mergeCell ref="E130:F130"/>
    <mergeCell ref="A54:A57"/>
    <mergeCell ref="E54:F54"/>
    <mergeCell ref="E66:F66"/>
    <mergeCell ref="E68:F68"/>
    <mergeCell ref="A70:A73"/>
    <mergeCell ref="E70:F70"/>
    <mergeCell ref="E72:F72"/>
    <mergeCell ref="E56:F56"/>
    <mergeCell ref="A58:A61"/>
    <mergeCell ref="E58:F58"/>
    <mergeCell ref="G83:I83"/>
    <mergeCell ref="G86:H86"/>
    <mergeCell ref="A82:A85"/>
    <mergeCell ref="E82:F82"/>
    <mergeCell ref="E84:F84"/>
    <mergeCell ref="E132:F132"/>
    <mergeCell ref="E108:F108"/>
    <mergeCell ref="E104:F104"/>
    <mergeCell ref="A106:A109"/>
    <mergeCell ref="A294:A297"/>
    <mergeCell ref="A186:A189"/>
    <mergeCell ref="A194:A197"/>
    <mergeCell ref="E194:F194"/>
    <mergeCell ref="A318:A321"/>
    <mergeCell ref="E318:F318"/>
    <mergeCell ref="A290:A293"/>
    <mergeCell ref="E240:F240"/>
    <mergeCell ref="E202:F202"/>
    <mergeCell ref="E204:F204"/>
    <mergeCell ref="A206:A209"/>
    <mergeCell ref="E206:F206"/>
    <mergeCell ref="E208:F208"/>
    <mergeCell ref="A210:A213"/>
    <mergeCell ref="E226:F226"/>
    <mergeCell ref="E228:F228"/>
    <mergeCell ref="A230:A233"/>
    <mergeCell ref="A238:A241"/>
    <mergeCell ref="E238:F238"/>
    <mergeCell ref="E248:F248"/>
    <mergeCell ref="E244:F244"/>
    <mergeCell ref="A218:A221"/>
    <mergeCell ref="E218:F218"/>
    <mergeCell ref="A250:A253"/>
    <mergeCell ref="A314:A317"/>
    <mergeCell ref="E314:F314"/>
    <mergeCell ref="E316:F316"/>
    <mergeCell ref="E392:F392"/>
    <mergeCell ref="A394:A397"/>
    <mergeCell ref="A406:A409"/>
    <mergeCell ref="E406:F406"/>
    <mergeCell ref="E408:F408"/>
    <mergeCell ref="E394:F394"/>
    <mergeCell ref="E396:F396"/>
    <mergeCell ref="A398:A401"/>
    <mergeCell ref="E398:F398"/>
    <mergeCell ref="E400:F400"/>
    <mergeCell ref="A334:A337"/>
    <mergeCell ref="E334:F334"/>
    <mergeCell ref="E336:F336"/>
    <mergeCell ref="E348:F348"/>
    <mergeCell ref="A350:A353"/>
    <mergeCell ref="E350:F350"/>
    <mergeCell ref="E352:F352"/>
    <mergeCell ref="A370:A373"/>
    <mergeCell ref="E370:F370"/>
    <mergeCell ref="E372:F372"/>
    <mergeCell ref="A362:A365"/>
    <mergeCell ref="A414:A417"/>
    <mergeCell ref="E414:F414"/>
    <mergeCell ref="A386:A389"/>
    <mergeCell ref="E386:F386"/>
    <mergeCell ref="E388:F388"/>
    <mergeCell ref="A390:A393"/>
    <mergeCell ref="E390:F390"/>
    <mergeCell ref="E416:F416"/>
    <mergeCell ref="A258:A261"/>
    <mergeCell ref="E258:F258"/>
    <mergeCell ref="E260:F260"/>
    <mergeCell ref="A262:A265"/>
    <mergeCell ref="E290:F290"/>
    <mergeCell ref="E292:F292"/>
    <mergeCell ref="E262:F262"/>
    <mergeCell ref="E264:F264"/>
    <mergeCell ref="A266:A269"/>
    <mergeCell ref="E266:F266"/>
    <mergeCell ref="A402:A405"/>
    <mergeCell ref="E402:F402"/>
    <mergeCell ref="E404:F404"/>
    <mergeCell ref="A410:A413"/>
    <mergeCell ref="E410:F410"/>
    <mergeCell ref="E412:F412"/>
    <mergeCell ref="E220:F220"/>
    <mergeCell ref="A134:A137"/>
    <mergeCell ref="E134:F134"/>
    <mergeCell ref="E136:F136"/>
    <mergeCell ref="A166:A169"/>
    <mergeCell ref="E156:F156"/>
    <mergeCell ref="A158:A161"/>
    <mergeCell ref="E158:F158"/>
    <mergeCell ref="E160:F160"/>
    <mergeCell ref="A150:A153"/>
    <mergeCell ref="E150:F150"/>
    <mergeCell ref="E144:F144"/>
    <mergeCell ref="A146:A149"/>
    <mergeCell ref="E146:F146"/>
    <mergeCell ref="E148:F148"/>
    <mergeCell ref="A138:A141"/>
    <mergeCell ref="E138:F138"/>
    <mergeCell ref="E140:F140"/>
    <mergeCell ref="E152:F152"/>
    <mergeCell ref="A154:A157"/>
    <mergeCell ref="E186:F186"/>
    <mergeCell ref="A178:A181"/>
    <mergeCell ref="E178:F178"/>
    <mergeCell ref="E180:F180"/>
    <mergeCell ref="E86:F86"/>
    <mergeCell ref="E88:F88"/>
    <mergeCell ref="A90:A93"/>
    <mergeCell ref="E90:F90"/>
    <mergeCell ref="E92:F92"/>
    <mergeCell ref="A182:A185"/>
    <mergeCell ref="E182:F182"/>
    <mergeCell ref="A122:A125"/>
    <mergeCell ref="E122:F122"/>
    <mergeCell ref="E124:F124"/>
    <mergeCell ref="A102:A105"/>
    <mergeCell ref="E102:F102"/>
    <mergeCell ref="A118:A121"/>
    <mergeCell ref="E118:F118"/>
    <mergeCell ref="E120:F120"/>
    <mergeCell ref="A110:A113"/>
    <mergeCell ref="A114:A117"/>
    <mergeCell ref="E110:F110"/>
    <mergeCell ref="E112:F112"/>
    <mergeCell ref="E106:F106"/>
    <mergeCell ref="E114:F114"/>
    <mergeCell ref="E116:F116"/>
    <mergeCell ref="A126:A129"/>
    <mergeCell ref="E126:F126"/>
    <mergeCell ref="A78:A81"/>
    <mergeCell ref="E78:F78"/>
    <mergeCell ref="G57:I57"/>
    <mergeCell ref="E80:F80"/>
    <mergeCell ref="A26:A29"/>
    <mergeCell ref="A98:A101"/>
    <mergeCell ref="E98:F98"/>
    <mergeCell ref="E100:F100"/>
    <mergeCell ref="E94:F94"/>
    <mergeCell ref="A86:A89"/>
    <mergeCell ref="A50:A53"/>
    <mergeCell ref="E50:F50"/>
    <mergeCell ref="E52:F52"/>
    <mergeCell ref="E42:F42"/>
    <mergeCell ref="E44:F44"/>
    <mergeCell ref="E32:F32"/>
    <mergeCell ref="A34:A37"/>
    <mergeCell ref="A38:A41"/>
    <mergeCell ref="E38:F38"/>
    <mergeCell ref="E40:F40"/>
    <mergeCell ref="G45:I45"/>
    <mergeCell ref="G49:I49"/>
    <mergeCell ref="A94:A97"/>
    <mergeCell ref="G29:I29"/>
    <mergeCell ref="G33:I33"/>
    <mergeCell ref="G37:I37"/>
    <mergeCell ref="E34:F34"/>
    <mergeCell ref="E36:F36"/>
    <mergeCell ref="E76:F76"/>
    <mergeCell ref="E26:F26"/>
    <mergeCell ref="E28:F28"/>
    <mergeCell ref="A30:A33"/>
    <mergeCell ref="E30:F30"/>
    <mergeCell ref="A42:A45"/>
    <mergeCell ref="A46:A49"/>
    <mergeCell ref="E46:F46"/>
    <mergeCell ref="E48:F48"/>
    <mergeCell ref="E60:F60"/>
    <mergeCell ref="A62:A65"/>
    <mergeCell ref="E62:F62"/>
    <mergeCell ref="E64:F64"/>
    <mergeCell ref="A66:A69"/>
    <mergeCell ref="G66:H66"/>
    <mergeCell ref="G67:I67"/>
    <mergeCell ref="G63:I63"/>
    <mergeCell ref="A74:A77"/>
    <mergeCell ref="E74:F74"/>
    <mergeCell ref="G32:I32"/>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Benefit #3 Total Amount Example" prompt="The total amount of Benefit #3 is entered here." sqref="M17" xr:uid="{00000000-0002-0000-0200-00000C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allowBlank="1" showInputMessage="1" showErrorMessage="1" promptTitle="Traveler Name Example" prompt="Traveler Name Listed Here" sqref="B15" xr:uid="{00000000-0002-0000-0200-000010000000}"/>
    <dataValidation allowBlank="1" showInputMessage="1" showErrorMessage="1" promptTitle="Event Description Example" prompt="Event Description listed here._x000a_" sqref="C15" xr:uid="{00000000-0002-0000-0200-000011000000}"/>
    <dataValidation allowBlank="1" showInputMessage="1" showErrorMessage="1" promptTitle="Location Example" prompt="Location listed here." sqref="F15" xr:uid="{00000000-0002-0000-0200-000012000000}"/>
    <dataValidation allowBlank="1" showInputMessage="1" showErrorMessage="1" promptTitle="Traveler Title Example" prompt="Traveler Title is listed here." sqref="B17" xr:uid="{00000000-0002-0000-0200-000013000000}"/>
    <dataValidation allowBlank="1" showInputMessage="1" showErrorMessage="1" promptTitle="Event Sponsor Example" prompt="Event Sponsor is listed here." sqref="C17" xr:uid="{00000000-0002-0000-0200-000014000000}"/>
    <dataValidation allowBlank="1" showInputMessage="1" showErrorMessage="1" promptTitle="Travel Date(s) Example" prompt="Travel Date is listed here." sqref="F17" xr:uid="{00000000-0002-0000-0200-000015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Of Pages" prompt="Enter total number of pages in workbook." sqref="L7" xr:uid="{00000000-0002-0000-0200-000017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Traveler Name " prompt="List traveler's first and last name here." sqref="B19" xr:uid="{00000000-0002-0000-02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Negative Report" prompt="Mark an X in this box if you are submitting a negative report for this reporting period." sqref="K9:K11" xr:uid="{00000000-0002-0000-0200-000033000000}"/>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1794F-88C3-4C1A-B68E-B2E7DBC6341B}">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230" t="s">
        <v>635</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Deputy Under Secretary of the Navy (Management)  for the reporting period OCTOBER 1, 2025- MARCH 31, 2026</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3</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477</v>
      </c>
      <c r="C9" s="216"/>
      <c r="D9" s="216"/>
      <c r="E9" s="216"/>
      <c r="F9" s="216"/>
      <c r="G9" s="286" t="s">
        <v>3</v>
      </c>
      <c r="H9" s="292" t="str">
        <f>"REPORTING PERIOD: "&amp;Q422</f>
        <v>REPORTING PERIOD: OCTOBER 1, 2025- MARCH 31, 2026</v>
      </c>
      <c r="I9" s="289"/>
      <c r="J9" s="235" t="str">
        <f>"REPORTING PERIOD: "&amp;Q423</f>
        <v>REPORTING PERIOD: APRIL 1 - SEPTEMBER 30, 2026</v>
      </c>
      <c r="K9" s="283"/>
      <c r="L9" s="279" t="s">
        <v>8</v>
      </c>
      <c r="M9" s="280"/>
      <c r="N9" s="21"/>
      <c r="O9" s="18"/>
    </row>
    <row r="10" spans="1:19" customFormat="1" ht="15.75" customHeight="1">
      <c r="A10" s="254"/>
      <c r="B10" s="243" t="s">
        <v>640</v>
      </c>
      <c r="C10" s="216"/>
      <c r="D10" s="216"/>
      <c r="E10" s="216"/>
      <c r="F10" s="244"/>
      <c r="G10" s="287"/>
      <c r="H10" s="293"/>
      <c r="I10" s="290"/>
      <c r="J10" s="236"/>
      <c r="K10" s="284"/>
      <c r="L10" s="279"/>
      <c r="M10" s="280"/>
      <c r="N10" s="21"/>
      <c r="O10" s="18"/>
    </row>
    <row r="11" spans="1:19" customFormat="1" ht="13.5" thickBot="1">
      <c r="A11" s="254"/>
      <c r="B11" s="54" t="s">
        <v>21</v>
      </c>
      <c r="C11" s="55" t="s">
        <v>641</v>
      </c>
      <c r="D11" s="238" t="s">
        <v>642</v>
      </c>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ht="20">
      <c r="A19" s="250"/>
      <c r="B19" s="10" t="s">
        <v>643</v>
      </c>
      <c r="C19" s="10" t="s">
        <v>644</v>
      </c>
      <c r="D19" s="4">
        <v>46238</v>
      </c>
      <c r="E19" s="10"/>
      <c r="F19" s="10" t="s">
        <v>645</v>
      </c>
      <c r="G19" s="215" t="s">
        <v>646</v>
      </c>
      <c r="H19" s="216"/>
      <c r="I19" s="217"/>
      <c r="J19" s="61" t="s">
        <v>647</v>
      </c>
      <c r="K19" s="61"/>
      <c r="L19" s="61" t="s">
        <v>3</v>
      </c>
      <c r="M19" s="99">
        <v>494.32</v>
      </c>
      <c r="N19" s="2"/>
      <c r="V19" s="73"/>
    </row>
    <row r="20" spans="1:22" ht="21">
      <c r="A20" s="250"/>
      <c r="B20" s="44" t="s">
        <v>336</v>
      </c>
      <c r="C20" s="44" t="s">
        <v>338</v>
      </c>
      <c r="D20" s="44" t="s">
        <v>23</v>
      </c>
      <c r="E20" s="209" t="s">
        <v>340</v>
      </c>
      <c r="F20" s="209"/>
      <c r="G20" s="211"/>
      <c r="H20" s="212"/>
      <c r="I20" s="213"/>
      <c r="J20" s="15" t="s">
        <v>613</v>
      </c>
      <c r="K20" s="16"/>
      <c r="L20" s="16" t="s">
        <v>3</v>
      </c>
      <c r="M20" s="96">
        <v>578</v>
      </c>
      <c r="N20" s="2"/>
      <c r="V20" s="74"/>
    </row>
    <row r="21" spans="1:22" ht="20.5" thickBot="1">
      <c r="A21" s="251"/>
      <c r="B21" s="11" t="s">
        <v>648</v>
      </c>
      <c r="C21" s="11" t="s">
        <v>649</v>
      </c>
      <c r="D21" s="94">
        <v>46299</v>
      </c>
      <c r="E21" s="13" t="s">
        <v>4</v>
      </c>
      <c r="F21" s="14" t="s">
        <v>650</v>
      </c>
      <c r="G21" s="224"/>
      <c r="H21" s="225"/>
      <c r="I21" s="226"/>
      <c r="J21" s="15" t="s">
        <v>5</v>
      </c>
      <c r="K21" s="16"/>
      <c r="L21" s="16" t="s">
        <v>3</v>
      </c>
      <c r="M21" s="98">
        <v>197.5</v>
      </c>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30.5" thickBot="1">
      <c r="A23" s="207"/>
      <c r="B23" s="10" t="s">
        <v>651</v>
      </c>
      <c r="C23" s="10" t="s">
        <v>652</v>
      </c>
      <c r="D23" s="4">
        <v>46107</v>
      </c>
      <c r="E23" s="10"/>
      <c r="F23" s="10" t="s">
        <v>653</v>
      </c>
      <c r="G23" s="215" t="s">
        <v>654</v>
      </c>
      <c r="H23" s="216"/>
      <c r="I23" s="217"/>
      <c r="J23" s="61" t="s">
        <v>655</v>
      </c>
      <c r="K23" s="61"/>
      <c r="L23" s="61" t="s">
        <v>3</v>
      </c>
      <c r="M23" s="97">
        <v>975</v>
      </c>
      <c r="N23" s="2"/>
      <c r="V23" s="74"/>
    </row>
    <row r="24" spans="1:22" ht="21.5" thickBot="1">
      <c r="A24" s="207"/>
      <c r="B24" s="44" t="s">
        <v>336</v>
      </c>
      <c r="C24" s="44" t="s">
        <v>338</v>
      </c>
      <c r="D24" s="44" t="s">
        <v>23</v>
      </c>
      <c r="E24" s="209" t="s">
        <v>340</v>
      </c>
      <c r="F24" s="209"/>
      <c r="G24" s="211"/>
      <c r="H24" s="212"/>
      <c r="I24" s="213"/>
      <c r="J24" s="15" t="s">
        <v>1</v>
      </c>
      <c r="K24" s="16"/>
      <c r="L24" s="16"/>
      <c r="M24" s="17"/>
      <c r="N24" s="2"/>
      <c r="V24" s="74"/>
    </row>
    <row r="25" spans="1:22" ht="20.5" thickBot="1">
      <c r="A25" s="208"/>
      <c r="B25" s="11" t="s">
        <v>656</v>
      </c>
      <c r="C25" s="11" t="s">
        <v>654</v>
      </c>
      <c r="D25" s="94">
        <v>46109</v>
      </c>
      <c r="E25" s="13" t="s">
        <v>4</v>
      </c>
      <c r="F25" s="100"/>
      <c r="G25" s="218"/>
      <c r="H25" s="219"/>
      <c r="I25" s="220"/>
      <c r="J25" s="15" t="s">
        <v>0</v>
      </c>
      <c r="K25" s="16"/>
      <c r="L25" s="16"/>
      <c r="M25" s="17"/>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13" thickBot="1">
      <c r="A27" s="207"/>
      <c r="B27" s="10"/>
      <c r="C27" s="10"/>
      <c r="D27" s="4"/>
      <c r="E27" s="10"/>
      <c r="F27" s="10"/>
      <c r="G27" s="215"/>
      <c r="H27" s="216"/>
      <c r="I27" s="217"/>
      <c r="J27" s="61" t="s">
        <v>2</v>
      </c>
      <c r="K27" s="61"/>
      <c r="L27" s="61"/>
      <c r="M27" s="62"/>
      <c r="N27" s="2"/>
      <c r="V27" s="74"/>
    </row>
    <row r="28" spans="1:22" ht="21.5" thickBot="1">
      <c r="A28" s="207"/>
      <c r="B28" s="44" t="s">
        <v>336</v>
      </c>
      <c r="C28" s="44" t="s">
        <v>338</v>
      </c>
      <c r="D28" s="44" t="s">
        <v>23</v>
      </c>
      <c r="E28" s="209" t="s">
        <v>340</v>
      </c>
      <c r="F28" s="209"/>
      <c r="G28" s="211"/>
      <c r="H28" s="212"/>
      <c r="I28" s="213"/>
      <c r="J28" s="15" t="s">
        <v>1</v>
      </c>
      <c r="K28" s="16"/>
      <c r="L28" s="16"/>
      <c r="M28" s="17"/>
      <c r="N28" s="2"/>
      <c r="V28" s="74"/>
    </row>
    <row r="29" spans="1:22" ht="13" thickBot="1">
      <c r="A29" s="208"/>
      <c r="B29" s="11"/>
      <c r="C29" s="11"/>
      <c r="D29" s="12"/>
      <c r="E29" s="13" t="s">
        <v>4</v>
      </c>
      <c r="F29" s="14"/>
      <c r="G29" s="218"/>
      <c r="H29" s="219"/>
      <c r="I29" s="220"/>
      <c r="J29" s="15" t="s">
        <v>0</v>
      </c>
      <c r="K29" s="16"/>
      <c r="L29" s="16"/>
      <c r="M29" s="17"/>
      <c r="N29" s="2"/>
      <c r="V29" s="74"/>
    </row>
    <row r="30" spans="1:22" ht="22" thickTop="1" thickBot="1">
      <c r="A30" s="206">
        <f t="shared" ref="A30" si="0">A26+1</f>
        <v>4</v>
      </c>
      <c r="B30" s="60" t="s">
        <v>335</v>
      </c>
      <c r="C30" s="60" t="s">
        <v>337</v>
      </c>
      <c r="D30" s="60" t="s">
        <v>24</v>
      </c>
      <c r="E30" s="210" t="s">
        <v>339</v>
      </c>
      <c r="F30" s="210"/>
      <c r="G30" s="210" t="s">
        <v>330</v>
      </c>
      <c r="H30" s="214"/>
      <c r="I30" s="66"/>
      <c r="J30" s="63" t="s">
        <v>2</v>
      </c>
      <c r="K30" s="64"/>
      <c r="L30" s="64"/>
      <c r="M30" s="65"/>
      <c r="N30" s="2"/>
      <c r="V30" s="74"/>
    </row>
    <row r="31" spans="1:22" ht="13" thickBot="1">
      <c r="A31" s="207"/>
      <c r="B31" s="10"/>
      <c r="C31" s="10"/>
      <c r="D31" s="4"/>
      <c r="E31" s="10"/>
      <c r="F31" s="10"/>
      <c r="G31" s="215"/>
      <c r="H31" s="216"/>
      <c r="I31" s="217"/>
      <c r="J31" s="61" t="s">
        <v>2</v>
      </c>
      <c r="K31" s="61"/>
      <c r="L31" s="61"/>
      <c r="M31" s="62"/>
      <c r="N31" s="2"/>
      <c r="V31" s="74"/>
    </row>
    <row r="32" spans="1:22" ht="21.5" thickBot="1">
      <c r="A32" s="207"/>
      <c r="B32" s="44" t="s">
        <v>336</v>
      </c>
      <c r="C32" s="44" t="s">
        <v>338</v>
      </c>
      <c r="D32" s="44" t="s">
        <v>23</v>
      </c>
      <c r="E32" s="209" t="s">
        <v>340</v>
      </c>
      <c r="F32" s="209"/>
      <c r="G32" s="211"/>
      <c r="H32" s="212"/>
      <c r="I32" s="213"/>
      <c r="J32" s="15" t="s">
        <v>1</v>
      </c>
      <c r="K32" s="16"/>
      <c r="L32" s="16"/>
      <c r="M32" s="17"/>
      <c r="N32" s="2"/>
      <c r="V32" s="74"/>
    </row>
    <row r="33" spans="1:22" ht="13" thickBot="1">
      <c r="A33" s="208"/>
      <c r="B33" s="11"/>
      <c r="C33" s="11"/>
      <c r="D33" s="12"/>
      <c r="E33" s="13" t="s">
        <v>4</v>
      </c>
      <c r="F33" s="14"/>
      <c r="G33" s="218"/>
      <c r="H33" s="219"/>
      <c r="I33" s="220"/>
      <c r="J33" s="15" t="s">
        <v>0</v>
      </c>
      <c r="K33" s="16"/>
      <c r="L33" s="16"/>
      <c r="M33" s="17"/>
      <c r="N33" s="2"/>
      <c r="V33" s="74"/>
    </row>
    <row r="34" spans="1:22" ht="22" thickTop="1" thickBot="1">
      <c r="A34" s="206">
        <f t="shared" ref="A34" si="1">A30+1</f>
        <v>5</v>
      </c>
      <c r="B34" s="60" t="s">
        <v>335</v>
      </c>
      <c r="C34" s="60" t="s">
        <v>337</v>
      </c>
      <c r="D34" s="60" t="s">
        <v>24</v>
      </c>
      <c r="E34" s="210" t="s">
        <v>339</v>
      </c>
      <c r="F34" s="210"/>
      <c r="G34" s="210" t="s">
        <v>330</v>
      </c>
      <c r="H34" s="214"/>
      <c r="I34" s="66"/>
      <c r="J34" s="63" t="s">
        <v>2</v>
      </c>
      <c r="K34" s="64"/>
      <c r="L34" s="64"/>
      <c r="M34" s="65"/>
      <c r="N34" s="2"/>
      <c r="V34" s="74"/>
    </row>
    <row r="35" spans="1:22" ht="13" thickBot="1">
      <c r="A35" s="207"/>
      <c r="B35" s="10"/>
      <c r="C35" s="10"/>
      <c r="D35" s="4"/>
      <c r="E35" s="10"/>
      <c r="F35" s="10"/>
      <c r="G35" s="215"/>
      <c r="H35" s="216"/>
      <c r="I35" s="217"/>
      <c r="J35" s="61" t="s">
        <v>2</v>
      </c>
      <c r="K35" s="61"/>
      <c r="L35" s="61"/>
      <c r="M35" s="62"/>
      <c r="N35" s="2"/>
      <c r="V35" s="74"/>
    </row>
    <row r="36" spans="1:22" ht="21.5" thickBot="1">
      <c r="A36" s="207"/>
      <c r="B36" s="44" t="s">
        <v>336</v>
      </c>
      <c r="C36" s="44" t="s">
        <v>338</v>
      </c>
      <c r="D36" s="44" t="s">
        <v>23</v>
      </c>
      <c r="E36" s="209" t="s">
        <v>340</v>
      </c>
      <c r="F36" s="209"/>
      <c r="G36" s="211"/>
      <c r="H36" s="212"/>
      <c r="I36" s="213"/>
      <c r="J36" s="15" t="s">
        <v>1</v>
      </c>
      <c r="K36" s="16"/>
      <c r="L36" s="16"/>
      <c r="M36" s="17"/>
      <c r="N36" s="2"/>
      <c r="V36" s="74"/>
    </row>
    <row r="37" spans="1:22" ht="13" thickBot="1">
      <c r="A37" s="208"/>
      <c r="B37" s="11"/>
      <c r="C37" s="11"/>
      <c r="D37" s="12"/>
      <c r="E37" s="13" t="s">
        <v>4</v>
      </c>
      <c r="F37" s="14"/>
      <c r="G37" s="218"/>
      <c r="H37" s="219"/>
      <c r="I37" s="220"/>
      <c r="J37" s="15" t="s">
        <v>0</v>
      </c>
      <c r="K37" s="16"/>
      <c r="L37" s="16"/>
      <c r="M37" s="17"/>
      <c r="N37" s="2"/>
      <c r="V37" s="74"/>
    </row>
    <row r="38" spans="1:22" ht="22" thickTop="1" thickBot="1">
      <c r="A38" s="206">
        <f t="shared" ref="A38" si="2">A34+1</f>
        <v>6</v>
      </c>
      <c r="B38" s="60" t="s">
        <v>335</v>
      </c>
      <c r="C38" s="60" t="s">
        <v>337</v>
      </c>
      <c r="D38" s="60" t="s">
        <v>24</v>
      </c>
      <c r="E38" s="210" t="s">
        <v>339</v>
      </c>
      <c r="F38" s="210"/>
      <c r="G38" s="210" t="s">
        <v>330</v>
      </c>
      <c r="H38" s="214"/>
      <c r="I38" s="66"/>
      <c r="J38" s="63" t="s">
        <v>2</v>
      </c>
      <c r="K38" s="64"/>
      <c r="L38" s="64"/>
      <c r="M38" s="65"/>
      <c r="N38" s="2"/>
      <c r="V38" s="74"/>
    </row>
    <row r="39" spans="1:22" ht="13" thickBot="1">
      <c r="A39" s="207"/>
      <c r="B39" s="10"/>
      <c r="C39" s="10"/>
      <c r="D39" s="4"/>
      <c r="E39" s="10"/>
      <c r="F39" s="10"/>
      <c r="G39" s="215"/>
      <c r="H39" s="216"/>
      <c r="I39" s="217"/>
      <c r="J39" s="61" t="s">
        <v>2</v>
      </c>
      <c r="K39" s="61"/>
      <c r="L39" s="61"/>
      <c r="M39" s="62"/>
      <c r="N39" s="2"/>
      <c r="V39" s="74"/>
    </row>
    <row r="40" spans="1:22" ht="21.5" thickBot="1">
      <c r="A40" s="207"/>
      <c r="B40" s="44" t="s">
        <v>336</v>
      </c>
      <c r="C40" s="44" t="s">
        <v>338</v>
      </c>
      <c r="D40" s="44" t="s">
        <v>23</v>
      </c>
      <c r="E40" s="209" t="s">
        <v>340</v>
      </c>
      <c r="F40" s="209"/>
      <c r="G40" s="211"/>
      <c r="H40" s="212"/>
      <c r="I40" s="213"/>
      <c r="J40" s="15" t="s">
        <v>1</v>
      </c>
      <c r="K40" s="16"/>
      <c r="L40" s="16"/>
      <c r="M40" s="17"/>
      <c r="N40" s="2"/>
      <c r="V40" s="74"/>
    </row>
    <row r="41" spans="1:22" ht="13" thickBot="1">
      <c r="A41" s="208"/>
      <c r="B41" s="11"/>
      <c r="C41" s="11"/>
      <c r="D41" s="12"/>
      <c r="E41" s="13" t="s">
        <v>4</v>
      </c>
      <c r="F41" s="14"/>
      <c r="G41" s="218"/>
      <c r="H41" s="219"/>
      <c r="I41" s="220"/>
      <c r="J41" s="15" t="s">
        <v>0</v>
      </c>
      <c r="K41" s="16"/>
      <c r="L41" s="16"/>
      <c r="M41" s="17"/>
      <c r="N41" s="2"/>
      <c r="V41" s="74"/>
    </row>
    <row r="42" spans="1:22" ht="22" thickTop="1" thickBot="1">
      <c r="A42" s="206">
        <f t="shared" ref="A42" si="3">A38+1</f>
        <v>7</v>
      </c>
      <c r="B42" s="60" t="s">
        <v>335</v>
      </c>
      <c r="C42" s="60" t="s">
        <v>337</v>
      </c>
      <c r="D42" s="60" t="s">
        <v>24</v>
      </c>
      <c r="E42" s="210" t="s">
        <v>339</v>
      </c>
      <c r="F42" s="210"/>
      <c r="G42" s="210" t="s">
        <v>330</v>
      </c>
      <c r="H42" s="214"/>
      <c r="I42" s="66"/>
      <c r="J42" s="63" t="s">
        <v>2</v>
      </c>
      <c r="K42" s="64"/>
      <c r="L42" s="64"/>
      <c r="M42" s="65"/>
      <c r="N42" s="2"/>
      <c r="V42" s="74"/>
    </row>
    <row r="43" spans="1:22" ht="13" thickBot="1">
      <c r="A43" s="207"/>
      <c r="B43" s="10"/>
      <c r="C43" s="10"/>
      <c r="D43" s="4"/>
      <c r="E43" s="10"/>
      <c r="F43" s="10"/>
      <c r="G43" s="215"/>
      <c r="H43" s="216"/>
      <c r="I43" s="217"/>
      <c r="J43" s="61" t="s">
        <v>2</v>
      </c>
      <c r="K43" s="61"/>
      <c r="L43" s="61"/>
      <c r="M43" s="62"/>
      <c r="N43" s="2"/>
      <c r="V43" s="74"/>
    </row>
    <row r="44" spans="1:22" ht="21.5" thickBot="1">
      <c r="A44" s="207"/>
      <c r="B44" s="44" t="s">
        <v>336</v>
      </c>
      <c r="C44" s="44" t="s">
        <v>338</v>
      </c>
      <c r="D44" s="44" t="s">
        <v>23</v>
      </c>
      <c r="E44" s="209" t="s">
        <v>340</v>
      </c>
      <c r="F44" s="209"/>
      <c r="G44" s="211"/>
      <c r="H44" s="212"/>
      <c r="I44" s="213"/>
      <c r="J44" s="15" t="s">
        <v>1</v>
      </c>
      <c r="K44" s="16"/>
      <c r="L44" s="16"/>
      <c r="M44" s="17"/>
      <c r="N44" s="2"/>
      <c r="V44" s="74"/>
    </row>
    <row r="45" spans="1:22" ht="13" thickBot="1">
      <c r="A45" s="208"/>
      <c r="B45" s="11"/>
      <c r="C45" s="11"/>
      <c r="D45" s="12"/>
      <c r="E45" s="13" t="s">
        <v>4</v>
      </c>
      <c r="F45" s="14"/>
      <c r="G45" s="218"/>
      <c r="H45" s="219"/>
      <c r="I45" s="220"/>
      <c r="J45" s="15" t="s">
        <v>0</v>
      </c>
      <c r="K45" s="16"/>
      <c r="L45" s="16"/>
      <c r="M45" s="17"/>
      <c r="N45" s="2"/>
      <c r="V45" s="74"/>
    </row>
    <row r="46" spans="1:22" ht="22" thickTop="1" thickBot="1">
      <c r="A46" s="206">
        <f t="shared" ref="A46" si="4">A42+1</f>
        <v>8</v>
      </c>
      <c r="B46" s="60" t="s">
        <v>335</v>
      </c>
      <c r="C46" s="60" t="s">
        <v>337</v>
      </c>
      <c r="D46" s="60" t="s">
        <v>24</v>
      </c>
      <c r="E46" s="210" t="s">
        <v>339</v>
      </c>
      <c r="F46" s="210"/>
      <c r="G46" s="210" t="s">
        <v>330</v>
      </c>
      <c r="H46" s="214"/>
      <c r="I46" s="66"/>
      <c r="J46" s="63" t="s">
        <v>2</v>
      </c>
      <c r="K46" s="64"/>
      <c r="L46" s="64"/>
      <c r="M46" s="65"/>
      <c r="N46" s="2"/>
      <c r="V46" s="74"/>
    </row>
    <row r="47" spans="1:22" ht="13" thickBot="1">
      <c r="A47" s="207"/>
      <c r="B47" s="10"/>
      <c r="C47" s="10"/>
      <c r="D47" s="4"/>
      <c r="E47" s="10"/>
      <c r="F47" s="10"/>
      <c r="G47" s="215"/>
      <c r="H47" s="216"/>
      <c r="I47" s="217"/>
      <c r="J47" s="61" t="s">
        <v>2</v>
      </c>
      <c r="K47" s="61"/>
      <c r="L47" s="61"/>
      <c r="M47" s="62"/>
      <c r="N47" s="2"/>
      <c r="V47" s="74"/>
    </row>
    <row r="48" spans="1:22" ht="21.5" thickBot="1">
      <c r="A48" s="207"/>
      <c r="B48" s="44" t="s">
        <v>336</v>
      </c>
      <c r="C48" s="44" t="s">
        <v>338</v>
      </c>
      <c r="D48" s="44" t="s">
        <v>23</v>
      </c>
      <c r="E48" s="209" t="s">
        <v>340</v>
      </c>
      <c r="F48" s="209"/>
      <c r="G48" s="211"/>
      <c r="H48" s="212"/>
      <c r="I48" s="213"/>
      <c r="J48" s="15" t="s">
        <v>1</v>
      </c>
      <c r="K48" s="16"/>
      <c r="L48" s="16"/>
      <c r="M48" s="17"/>
      <c r="N48" s="2"/>
      <c r="V48" s="74"/>
    </row>
    <row r="49" spans="1:22" ht="13" thickBot="1">
      <c r="A49" s="208"/>
      <c r="B49" s="11"/>
      <c r="C49" s="11"/>
      <c r="D49" s="12"/>
      <c r="E49" s="13" t="s">
        <v>4</v>
      </c>
      <c r="F49" s="14"/>
      <c r="G49" s="218"/>
      <c r="H49" s="219"/>
      <c r="I49" s="220"/>
      <c r="J49" s="15" t="s">
        <v>0</v>
      </c>
      <c r="K49" s="16"/>
      <c r="L49" s="16"/>
      <c r="M49" s="17"/>
      <c r="N49" s="2"/>
      <c r="V49" s="74"/>
    </row>
    <row r="50" spans="1:22" ht="22" thickTop="1" thickBot="1">
      <c r="A50" s="206">
        <f t="shared" ref="A50" si="5">A46+1</f>
        <v>9</v>
      </c>
      <c r="B50" s="60" t="s">
        <v>335</v>
      </c>
      <c r="C50" s="60" t="s">
        <v>337</v>
      </c>
      <c r="D50" s="60" t="s">
        <v>24</v>
      </c>
      <c r="E50" s="210" t="s">
        <v>339</v>
      </c>
      <c r="F50" s="210"/>
      <c r="G50" s="210" t="s">
        <v>330</v>
      </c>
      <c r="H50" s="214"/>
      <c r="I50" s="66"/>
      <c r="J50" s="63" t="s">
        <v>2</v>
      </c>
      <c r="K50" s="64"/>
      <c r="L50" s="64"/>
      <c r="M50" s="65"/>
      <c r="N50" s="2"/>
      <c r="V50" s="74"/>
    </row>
    <row r="51" spans="1:22" ht="13" thickBot="1">
      <c r="A51" s="207"/>
      <c r="B51" s="10"/>
      <c r="C51" s="10"/>
      <c r="D51" s="4"/>
      <c r="E51" s="10"/>
      <c r="F51" s="10"/>
      <c r="G51" s="215"/>
      <c r="H51" s="216"/>
      <c r="I51" s="217"/>
      <c r="J51" s="61" t="s">
        <v>2</v>
      </c>
      <c r="K51" s="61"/>
      <c r="L51" s="61"/>
      <c r="M51" s="62"/>
      <c r="N51" s="2"/>
      <c r="V51" s="74"/>
    </row>
    <row r="52" spans="1:22" ht="21.5" thickBot="1">
      <c r="A52" s="207"/>
      <c r="B52" s="44" t="s">
        <v>336</v>
      </c>
      <c r="C52" s="44" t="s">
        <v>338</v>
      </c>
      <c r="D52" s="44" t="s">
        <v>23</v>
      </c>
      <c r="E52" s="209" t="s">
        <v>340</v>
      </c>
      <c r="F52" s="209"/>
      <c r="G52" s="211"/>
      <c r="H52" s="212"/>
      <c r="I52" s="213"/>
      <c r="J52" s="15" t="s">
        <v>1</v>
      </c>
      <c r="K52" s="16"/>
      <c r="L52" s="16"/>
      <c r="M52" s="17"/>
      <c r="N52" s="2"/>
      <c r="V52" s="74"/>
    </row>
    <row r="53" spans="1:22" ht="13" thickBot="1">
      <c r="A53" s="208"/>
      <c r="B53" s="11"/>
      <c r="C53" s="11"/>
      <c r="D53" s="12"/>
      <c r="E53" s="13" t="s">
        <v>4</v>
      </c>
      <c r="F53" s="14"/>
      <c r="G53" s="218"/>
      <c r="H53" s="219"/>
      <c r="I53" s="220"/>
      <c r="J53" s="15" t="s">
        <v>0</v>
      </c>
      <c r="K53" s="16"/>
      <c r="L53" s="16"/>
      <c r="M53" s="17"/>
      <c r="N53" s="2"/>
      <c r="V53" s="74"/>
    </row>
    <row r="54" spans="1:22" ht="22" thickTop="1" thickBot="1">
      <c r="A54" s="206">
        <f t="shared" ref="A54" si="6">A50+1</f>
        <v>10</v>
      </c>
      <c r="B54" s="60" t="s">
        <v>335</v>
      </c>
      <c r="C54" s="60" t="s">
        <v>337</v>
      </c>
      <c r="D54" s="60" t="s">
        <v>24</v>
      </c>
      <c r="E54" s="210" t="s">
        <v>339</v>
      </c>
      <c r="F54" s="210"/>
      <c r="G54" s="210" t="s">
        <v>330</v>
      </c>
      <c r="H54" s="214"/>
      <c r="I54" s="66"/>
      <c r="J54" s="63" t="s">
        <v>2</v>
      </c>
      <c r="K54" s="64"/>
      <c r="L54" s="64"/>
      <c r="M54" s="65"/>
      <c r="N54" s="2"/>
      <c r="V54" s="74"/>
    </row>
    <row r="55" spans="1:22" ht="13" thickBot="1">
      <c r="A55" s="207"/>
      <c r="B55" s="10"/>
      <c r="C55" s="10"/>
      <c r="D55" s="4"/>
      <c r="E55" s="10"/>
      <c r="F55" s="10"/>
      <c r="G55" s="215"/>
      <c r="H55" s="216"/>
      <c r="I55" s="217"/>
      <c r="J55" s="61" t="s">
        <v>2</v>
      </c>
      <c r="K55" s="61"/>
      <c r="L55" s="61"/>
      <c r="M55" s="62"/>
      <c r="N55" s="2"/>
      <c r="P55" s="1"/>
      <c r="V55" s="74"/>
    </row>
    <row r="56" spans="1:22" ht="21.5" thickBot="1">
      <c r="A56" s="207"/>
      <c r="B56" s="44" t="s">
        <v>336</v>
      </c>
      <c r="C56" s="44" t="s">
        <v>338</v>
      </c>
      <c r="D56" s="44" t="s">
        <v>23</v>
      </c>
      <c r="E56" s="209" t="s">
        <v>340</v>
      </c>
      <c r="F56" s="209"/>
      <c r="G56" s="211"/>
      <c r="H56" s="212"/>
      <c r="I56" s="213"/>
      <c r="J56" s="15" t="s">
        <v>1</v>
      </c>
      <c r="K56" s="16"/>
      <c r="L56" s="16"/>
      <c r="M56" s="17"/>
      <c r="N56" s="2"/>
      <c r="V56" s="74"/>
    </row>
    <row r="57" spans="1:22" s="1" customFormat="1" ht="13" thickBot="1">
      <c r="A57" s="208"/>
      <c r="B57" s="11"/>
      <c r="C57" s="11"/>
      <c r="D57" s="12"/>
      <c r="E57" s="13" t="s">
        <v>4</v>
      </c>
      <c r="F57" s="14"/>
      <c r="G57" s="218"/>
      <c r="H57" s="219"/>
      <c r="I57" s="220"/>
      <c r="J57" s="15" t="s">
        <v>0</v>
      </c>
      <c r="K57" s="16"/>
      <c r="L57" s="16"/>
      <c r="M57" s="17"/>
      <c r="N57" s="3"/>
      <c r="P57"/>
      <c r="Q57"/>
      <c r="V57" s="74"/>
    </row>
    <row r="58" spans="1:22" ht="22" thickTop="1" thickBot="1">
      <c r="A58" s="206">
        <f t="shared" ref="A58" si="7">A54+1</f>
        <v>11</v>
      </c>
      <c r="B58" s="60" t="s">
        <v>335</v>
      </c>
      <c r="C58" s="60" t="s">
        <v>337</v>
      </c>
      <c r="D58" s="60" t="s">
        <v>24</v>
      </c>
      <c r="E58" s="210" t="s">
        <v>339</v>
      </c>
      <c r="F58" s="210"/>
      <c r="G58" s="210" t="s">
        <v>330</v>
      </c>
      <c r="H58" s="214"/>
      <c r="I58" s="66"/>
      <c r="J58" s="63" t="s">
        <v>2</v>
      </c>
      <c r="K58" s="64"/>
      <c r="L58" s="64"/>
      <c r="M58" s="65"/>
      <c r="N58" s="2"/>
      <c r="V58" s="74"/>
    </row>
    <row r="59" spans="1:22" ht="13" thickBot="1">
      <c r="A59" s="207"/>
      <c r="B59" s="10"/>
      <c r="C59" s="10"/>
      <c r="D59" s="4"/>
      <c r="E59" s="10"/>
      <c r="F59" s="10"/>
      <c r="G59" s="215"/>
      <c r="H59" s="216"/>
      <c r="I59" s="217"/>
      <c r="J59" s="61" t="s">
        <v>2</v>
      </c>
      <c r="K59" s="61"/>
      <c r="L59" s="61"/>
      <c r="M59" s="62"/>
      <c r="N59" s="2"/>
      <c r="V59" s="74"/>
    </row>
    <row r="60" spans="1:22" ht="21.5" thickBot="1">
      <c r="A60" s="207"/>
      <c r="B60" s="44" t="s">
        <v>336</v>
      </c>
      <c r="C60" s="44" t="s">
        <v>338</v>
      </c>
      <c r="D60" s="44" t="s">
        <v>23</v>
      </c>
      <c r="E60" s="209" t="s">
        <v>340</v>
      </c>
      <c r="F60" s="209"/>
      <c r="G60" s="211"/>
      <c r="H60" s="212"/>
      <c r="I60" s="213"/>
      <c r="J60" s="15" t="s">
        <v>1</v>
      </c>
      <c r="K60" s="16"/>
      <c r="L60" s="16"/>
      <c r="M60" s="17"/>
      <c r="N60" s="2"/>
      <c r="V60" s="74"/>
    </row>
    <row r="61" spans="1:22" ht="13" thickBot="1">
      <c r="A61" s="208"/>
      <c r="B61" s="11"/>
      <c r="C61" s="11"/>
      <c r="D61" s="12"/>
      <c r="E61" s="13" t="s">
        <v>4</v>
      </c>
      <c r="F61" s="14"/>
      <c r="G61" s="218"/>
      <c r="H61" s="219"/>
      <c r="I61" s="220"/>
      <c r="J61" s="15" t="s">
        <v>0</v>
      </c>
      <c r="K61" s="16"/>
      <c r="L61" s="16"/>
      <c r="M61" s="17"/>
      <c r="N61" s="2"/>
      <c r="V61" s="74"/>
    </row>
    <row r="62" spans="1:22" ht="22" thickTop="1" thickBot="1">
      <c r="A62" s="206">
        <f t="shared" ref="A62" si="8">A58+1</f>
        <v>12</v>
      </c>
      <c r="B62" s="60" t="s">
        <v>335</v>
      </c>
      <c r="C62" s="60" t="s">
        <v>337</v>
      </c>
      <c r="D62" s="60" t="s">
        <v>24</v>
      </c>
      <c r="E62" s="210" t="s">
        <v>339</v>
      </c>
      <c r="F62" s="210"/>
      <c r="G62" s="210" t="s">
        <v>330</v>
      </c>
      <c r="H62" s="214"/>
      <c r="I62" s="66"/>
      <c r="J62" s="63" t="s">
        <v>2</v>
      </c>
      <c r="K62" s="64"/>
      <c r="L62" s="64"/>
      <c r="M62" s="65"/>
      <c r="N62" s="2"/>
      <c r="V62" s="74"/>
    </row>
    <row r="63" spans="1:22" ht="13" thickBot="1">
      <c r="A63" s="207"/>
      <c r="B63" s="10"/>
      <c r="C63" s="10"/>
      <c r="D63" s="4"/>
      <c r="E63" s="10"/>
      <c r="F63" s="10"/>
      <c r="G63" s="215"/>
      <c r="H63" s="216"/>
      <c r="I63" s="217"/>
      <c r="J63" s="61" t="s">
        <v>2</v>
      </c>
      <c r="K63" s="61"/>
      <c r="L63" s="61"/>
      <c r="M63" s="62"/>
      <c r="N63" s="2"/>
      <c r="V63" s="74"/>
    </row>
    <row r="64" spans="1:22" ht="21.5" thickBot="1">
      <c r="A64" s="207"/>
      <c r="B64" s="44" t="s">
        <v>336</v>
      </c>
      <c r="C64" s="44" t="s">
        <v>338</v>
      </c>
      <c r="D64" s="44" t="s">
        <v>23</v>
      </c>
      <c r="E64" s="209" t="s">
        <v>340</v>
      </c>
      <c r="F64" s="209"/>
      <c r="G64" s="211"/>
      <c r="H64" s="212"/>
      <c r="I64" s="213"/>
      <c r="J64" s="15" t="s">
        <v>1</v>
      </c>
      <c r="K64" s="16"/>
      <c r="L64" s="16"/>
      <c r="M64" s="17"/>
      <c r="N64" s="2"/>
      <c r="V64" s="74"/>
    </row>
    <row r="65" spans="1:22" ht="13" thickBot="1">
      <c r="A65" s="208"/>
      <c r="B65" s="11"/>
      <c r="C65" s="11"/>
      <c r="D65" s="12"/>
      <c r="E65" s="13" t="s">
        <v>4</v>
      </c>
      <c r="F65" s="14"/>
      <c r="G65" s="218"/>
      <c r="H65" s="219"/>
      <c r="I65" s="220"/>
      <c r="J65" s="15" t="s">
        <v>0</v>
      </c>
      <c r="K65" s="16"/>
      <c r="L65" s="16"/>
      <c r="M65" s="17"/>
      <c r="N65" s="2"/>
      <c r="V65" s="74"/>
    </row>
    <row r="66" spans="1:22" ht="22" thickTop="1" thickBot="1">
      <c r="A66" s="206">
        <f t="shared" ref="A66" si="9">A62+1</f>
        <v>13</v>
      </c>
      <c r="B66" s="60" t="s">
        <v>335</v>
      </c>
      <c r="C66" s="60" t="s">
        <v>337</v>
      </c>
      <c r="D66" s="60" t="s">
        <v>24</v>
      </c>
      <c r="E66" s="210" t="s">
        <v>339</v>
      </c>
      <c r="F66" s="210"/>
      <c r="G66" s="210" t="s">
        <v>330</v>
      </c>
      <c r="H66" s="214"/>
      <c r="I66" s="66"/>
      <c r="J66" s="63" t="s">
        <v>2</v>
      </c>
      <c r="K66" s="64"/>
      <c r="L66" s="64"/>
      <c r="M66" s="65"/>
      <c r="N66" s="2"/>
      <c r="V66" s="74"/>
    </row>
    <row r="67" spans="1:22" ht="13" thickBot="1">
      <c r="A67" s="207"/>
      <c r="B67" s="10"/>
      <c r="C67" s="10"/>
      <c r="D67" s="4"/>
      <c r="E67" s="10"/>
      <c r="F67" s="10"/>
      <c r="G67" s="215"/>
      <c r="H67" s="216"/>
      <c r="I67" s="217"/>
      <c r="J67" s="61" t="s">
        <v>2</v>
      </c>
      <c r="K67" s="61"/>
      <c r="L67" s="61"/>
      <c r="M67" s="62"/>
      <c r="N67" s="2"/>
      <c r="V67" s="74"/>
    </row>
    <row r="68" spans="1:22" ht="21.5" thickBot="1">
      <c r="A68" s="207"/>
      <c r="B68" s="44" t="s">
        <v>336</v>
      </c>
      <c r="C68" s="44" t="s">
        <v>338</v>
      </c>
      <c r="D68" s="44" t="s">
        <v>23</v>
      </c>
      <c r="E68" s="209" t="s">
        <v>340</v>
      </c>
      <c r="F68" s="209"/>
      <c r="G68" s="211"/>
      <c r="H68" s="212"/>
      <c r="I68" s="213"/>
      <c r="J68" s="15" t="s">
        <v>1</v>
      </c>
      <c r="K68" s="16"/>
      <c r="L68" s="16"/>
      <c r="M68" s="17"/>
      <c r="N68" s="2"/>
      <c r="V68" s="74"/>
    </row>
    <row r="69" spans="1:22" ht="13" thickBot="1">
      <c r="A69" s="208"/>
      <c r="B69" s="11"/>
      <c r="C69" s="11"/>
      <c r="D69" s="12"/>
      <c r="E69" s="13" t="s">
        <v>4</v>
      </c>
      <c r="F69" s="14"/>
      <c r="G69" s="218"/>
      <c r="H69" s="219"/>
      <c r="I69" s="220"/>
      <c r="J69" s="15" t="s">
        <v>0</v>
      </c>
      <c r="K69" s="16"/>
      <c r="L69" s="16"/>
      <c r="M69" s="17"/>
      <c r="N69" s="2"/>
      <c r="V69" s="74"/>
    </row>
    <row r="70" spans="1:22" ht="22" thickTop="1" thickBot="1">
      <c r="A70" s="206">
        <f t="shared" ref="A70" si="10">A66+1</f>
        <v>14</v>
      </c>
      <c r="B70" s="60" t="s">
        <v>335</v>
      </c>
      <c r="C70" s="60" t="s">
        <v>337</v>
      </c>
      <c r="D70" s="60" t="s">
        <v>24</v>
      </c>
      <c r="E70" s="210" t="s">
        <v>339</v>
      </c>
      <c r="F70" s="210"/>
      <c r="G70" s="210" t="s">
        <v>330</v>
      </c>
      <c r="H70" s="214"/>
      <c r="I70" s="66"/>
      <c r="J70" s="63" t="s">
        <v>2</v>
      </c>
      <c r="K70" s="64"/>
      <c r="L70" s="64"/>
      <c r="M70" s="65"/>
      <c r="N70" s="2"/>
      <c r="V70" s="74"/>
    </row>
    <row r="71" spans="1:22" ht="13" thickBot="1">
      <c r="A71" s="207"/>
      <c r="B71" s="10"/>
      <c r="C71" s="10"/>
      <c r="D71" s="4"/>
      <c r="E71" s="10"/>
      <c r="F71" s="10"/>
      <c r="G71" s="215"/>
      <c r="H71" s="216"/>
      <c r="I71" s="217"/>
      <c r="J71" s="61" t="s">
        <v>2</v>
      </c>
      <c r="K71" s="61"/>
      <c r="L71" s="61"/>
      <c r="M71" s="62"/>
      <c r="N71" s="2"/>
      <c r="V71" s="75"/>
    </row>
    <row r="72" spans="1:22" ht="21.5" thickBot="1">
      <c r="A72" s="207"/>
      <c r="B72" s="44" t="s">
        <v>336</v>
      </c>
      <c r="C72" s="44" t="s">
        <v>338</v>
      </c>
      <c r="D72" s="44" t="s">
        <v>23</v>
      </c>
      <c r="E72" s="209" t="s">
        <v>340</v>
      </c>
      <c r="F72" s="209"/>
      <c r="G72" s="211"/>
      <c r="H72" s="212"/>
      <c r="I72" s="213"/>
      <c r="J72" s="15" t="s">
        <v>1</v>
      </c>
      <c r="K72" s="16"/>
      <c r="L72" s="16"/>
      <c r="M72" s="17"/>
      <c r="N72" s="2"/>
      <c r="V72" s="74"/>
    </row>
    <row r="73" spans="1:22" ht="13" thickBot="1">
      <c r="A73" s="208"/>
      <c r="B73" s="11"/>
      <c r="C73" s="11"/>
      <c r="D73" s="12"/>
      <c r="E73" s="13" t="s">
        <v>4</v>
      </c>
      <c r="F73" s="14"/>
      <c r="G73" s="218"/>
      <c r="H73" s="219"/>
      <c r="I73" s="220"/>
      <c r="J73" s="15" t="s">
        <v>0</v>
      </c>
      <c r="K73" s="16"/>
      <c r="L73" s="16"/>
      <c r="M73" s="17"/>
      <c r="N73" s="2"/>
      <c r="V73" s="74"/>
    </row>
    <row r="74" spans="1:22" ht="22" thickTop="1" thickBot="1">
      <c r="A74" s="206">
        <f t="shared" ref="A74" si="11">A70+1</f>
        <v>15</v>
      </c>
      <c r="B74" s="60" t="s">
        <v>335</v>
      </c>
      <c r="C74" s="60" t="s">
        <v>337</v>
      </c>
      <c r="D74" s="60" t="s">
        <v>24</v>
      </c>
      <c r="E74" s="210" t="s">
        <v>339</v>
      </c>
      <c r="F74" s="210"/>
      <c r="G74" s="210" t="s">
        <v>330</v>
      </c>
      <c r="H74" s="214"/>
      <c r="I74" s="66"/>
      <c r="J74" s="63" t="s">
        <v>2</v>
      </c>
      <c r="K74" s="64"/>
      <c r="L74" s="64"/>
      <c r="M74" s="65"/>
      <c r="N74" s="2"/>
      <c r="V74" s="74"/>
    </row>
    <row r="75" spans="1:22" ht="13" thickBot="1">
      <c r="A75" s="207"/>
      <c r="B75" s="10"/>
      <c r="C75" s="10"/>
      <c r="D75" s="4"/>
      <c r="E75" s="10"/>
      <c r="F75" s="10"/>
      <c r="G75" s="215"/>
      <c r="H75" s="216"/>
      <c r="I75" s="217"/>
      <c r="J75" s="61" t="s">
        <v>2</v>
      </c>
      <c r="K75" s="61"/>
      <c r="L75" s="61"/>
      <c r="M75" s="62"/>
      <c r="N75" s="2"/>
      <c r="V75" s="74"/>
    </row>
    <row r="76" spans="1:22" ht="21.5" thickBot="1">
      <c r="A76" s="207"/>
      <c r="B76" s="44" t="s">
        <v>336</v>
      </c>
      <c r="C76" s="44" t="s">
        <v>338</v>
      </c>
      <c r="D76" s="44" t="s">
        <v>23</v>
      </c>
      <c r="E76" s="209" t="s">
        <v>340</v>
      </c>
      <c r="F76" s="209"/>
      <c r="G76" s="211"/>
      <c r="H76" s="212"/>
      <c r="I76" s="213"/>
      <c r="J76" s="15" t="s">
        <v>1</v>
      </c>
      <c r="K76" s="16"/>
      <c r="L76" s="16"/>
      <c r="M76" s="17"/>
      <c r="N76" s="2"/>
      <c r="V76" s="74"/>
    </row>
    <row r="77" spans="1:22" ht="13" thickBot="1">
      <c r="A77" s="208"/>
      <c r="B77" s="11"/>
      <c r="C77" s="11"/>
      <c r="D77" s="12"/>
      <c r="E77" s="13" t="s">
        <v>4</v>
      </c>
      <c r="F77" s="14"/>
      <c r="G77" s="218"/>
      <c r="H77" s="219"/>
      <c r="I77" s="220"/>
      <c r="J77" s="15" t="s">
        <v>0</v>
      </c>
      <c r="K77" s="16"/>
      <c r="L77" s="16"/>
      <c r="M77" s="17"/>
      <c r="N77" s="2"/>
      <c r="V77" s="74"/>
    </row>
    <row r="78" spans="1:22" ht="22" thickTop="1" thickBot="1">
      <c r="A78" s="206">
        <f t="shared" ref="A78" si="12">A74+1</f>
        <v>16</v>
      </c>
      <c r="B78" s="60" t="s">
        <v>335</v>
      </c>
      <c r="C78" s="60" t="s">
        <v>337</v>
      </c>
      <c r="D78" s="60" t="s">
        <v>24</v>
      </c>
      <c r="E78" s="210" t="s">
        <v>339</v>
      </c>
      <c r="F78" s="210"/>
      <c r="G78" s="210" t="s">
        <v>330</v>
      </c>
      <c r="H78" s="214"/>
      <c r="I78" s="66"/>
      <c r="J78" s="63" t="s">
        <v>2</v>
      </c>
      <c r="K78" s="64"/>
      <c r="L78" s="64"/>
      <c r="M78" s="65"/>
      <c r="N78" s="2"/>
      <c r="V78" s="74"/>
    </row>
    <row r="79" spans="1:22" ht="13" thickBot="1">
      <c r="A79" s="207"/>
      <c r="B79" s="10"/>
      <c r="C79" s="10"/>
      <c r="D79" s="4"/>
      <c r="E79" s="10"/>
      <c r="F79" s="10"/>
      <c r="G79" s="215"/>
      <c r="H79" s="216"/>
      <c r="I79" s="217"/>
      <c r="J79" s="61" t="s">
        <v>2</v>
      </c>
      <c r="K79" s="61"/>
      <c r="L79" s="61"/>
      <c r="M79" s="62"/>
      <c r="N79" s="2"/>
      <c r="V79" s="74"/>
    </row>
    <row r="80" spans="1:22" ht="21.5" thickBot="1">
      <c r="A80" s="207"/>
      <c r="B80" s="44" t="s">
        <v>336</v>
      </c>
      <c r="C80" s="44" t="s">
        <v>338</v>
      </c>
      <c r="D80" s="44" t="s">
        <v>23</v>
      </c>
      <c r="E80" s="209" t="s">
        <v>340</v>
      </c>
      <c r="F80" s="209"/>
      <c r="G80" s="211"/>
      <c r="H80" s="212"/>
      <c r="I80" s="213"/>
      <c r="J80" s="15" t="s">
        <v>1</v>
      </c>
      <c r="K80" s="16"/>
      <c r="L80" s="16"/>
      <c r="M80" s="17"/>
      <c r="N80" s="2"/>
      <c r="V80" s="74"/>
    </row>
    <row r="81" spans="1:22" ht="13" thickBot="1">
      <c r="A81" s="208"/>
      <c r="B81" s="11"/>
      <c r="C81" s="11"/>
      <c r="D81" s="12"/>
      <c r="E81" s="13" t="s">
        <v>4</v>
      </c>
      <c r="F81" s="14"/>
      <c r="G81" s="218"/>
      <c r="H81" s="219"/>
      <c r="I81" s="220"/>
      <c r="J81" s="15" t="s">
        <v>0</v>
      </c>
      <c r="K81" s="16"/>
      <c r="L81" s="16"/>
      <c r="M81" s="17"/>
      <c r="N81" s="2"/>
      <c r="V81" s="74"/>
    </row>
    <row r="82" spans="1:22" ht="22" thickTop="1" thickBot="1">
      <c r="A82" s="206">
        <f t="shared" ref="A82" si="13">A78+1</f>
        <v>17</v>
      </c>
      <c r="B82" s="60" t="s">
        <v>335</v>
      </c>
      <c r="C82" s="60" t="s">
        <v>337</v>
      </c>
      <c r="D82" s="60" t="s">
        <v>24</v>
      </c>
      <c r="E82" s="210" t="s">
        <v>339</v>
      </c>
      <c r="F82" s="210"/>
      <c r="G82" s="210" t="s">
        <v>330</v>
      </c>
      <c r="H82" s="214"/>
      <c r="I82" s="66"/>
      <c r="J82" s="63" t="s">
        <v>2</v>
      </c>
      <c r="K82" s="64"/>
      <c r="L82" s="64"/>
      <c r="M82" s="65"/>
      <c r="N82" s="2"/>
      <c r="V82" s="74"/>
    </row>
    <row r="83" spans="1:22" ht="13" thickBot="1">
      <c r="A83" s="207"/>
      <c r="B83" s="10"/>
      <c r="C83" s="10"/>
      <c r="D83" s="4"/>
      <c r="E83" s="10"/>
      <c r="F83" s="10"/>
      <c r="G83" s="215"/>
      <c r="H83" s="216"/>
      <c r="I83" s="217"/>
      <c r="J83" s="61" t="s">
        <v>2</v>
      </c>
      <c r="K83" s="61"/>
      <c r="L83" s="61"/>
      <c r="M83" s="62"/>
      <c r="N83" s="2"/>
      <c r="V83" s="74"/>
    </row>
    <row r="84" spans="1:22" ht="21.5" thickBot="1">
      <c r="A84" s="207"/>
      <c r="B84" s="44" t="s">
        <v>336</v>
      </c>
      <c r="C84" s="44" t="s">
        <v>338</v>
      </c>
      <c r="D84" s="44" t="s">
        <v>23</v>
      </c>
      <c r="E84" s="209" t="s">
        <v>340</v>
      </c>
      <c r="F84" s="209"/>
      <c r="G84" s="211"/>
      <c r="H84" s="212"/>
      <c r="I84" s="213"/>
      <c r="J84" s="15" t="s">
        <v>1</v>
      </c>
      <c r="K84" s="16"/>
      <c r="L84" s="16"/>
      <c r="M84" s="17"/>
      <c r="N84" s="2"/>
      <c r="V84" s="74"/>
    </row>
    <row r="85" spans="1:22" ht="13" thickBot="1">
      <c r="A85" s="208"/>
      <c r="B85" s="11"/>
      <c r="C85" s="11"/>
      <c r="D85" s="12"/>
      <c r="E85" s="13" t="s">
        <v>4</v>
      </c>
      <c r="F85" s="14"/>
      <c r="G85" s="218"/>
      <c r="H85" s="219"/>
      <c r="I85" s="220"/>
      <c r="J85" s="15" t="s">
        <v>0</v>
      </c>
      <c r="K85" s="16"/>
      <c r="L85" s="16"/>
      <c r="M85" s="17"/>
      <c r="N85" s="2"/>
      <c r="V85" s="74"/>
    </row>
    <row r="86" spans="1:22" ht="22" thickTop="1" thickBot="1">
      <c r="A86" s="206">
        <f t="shared" ref="A86" si="14">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 t="shared" ref="A90" si="15">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 t="shared" ref="A94" si="16">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 t="shared" ref="A98" si="17">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 t="shared" ref="A102" si="18">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 t="shared" ref="A106" si="19">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 t="shared" ref="A110" si="20">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 t="shared" ref="A114" si="21">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 t="shared" ref="A118" si="22">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 t="shared" ref="A122" si="23">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 t="shared" ref="A126" si="24">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 t="shared" ref="A130" si="25">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 t="shared" ref="A134" si="26">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 t="shared" ref="A138" si="27">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 t="shared" ref="A142" si="28">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 t="shared" ref="A146" si="29">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 t="shared" ref="A150" si="30">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 t="shared" ref="A154" si="31">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 t="shared" ref="A158" si="32">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 t="shared" ref="A162" si="33">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 t="shared" ref="A166" si="34">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 t="shared" ref="A170" si="35">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 t="shared" ref="A174" si="36">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 t="shared" ref="A178" si="37">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 t="shared" ref="A182" si="38">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 t="shared" ref="A186" si="39">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 t="shared" ref="A190" si="40">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 t="shared" ref="A194" si="41">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 t="shared" ref="A198" si="42">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 t="shared" ref="A202" si="43">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 t="shared" ref="A206" si="44">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 t="shared" ref="A210" si="45">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 t="shared" ref="A214" si="46">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 t="shared" ref="A218" si="47">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 t="shared" ref="A222" si="48">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 t="shared" ref="A226" si="49">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 t="shared" ref="A230" si="50">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 t="shared" ref="A234" si="51">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 t="shared" ref="A238" si="52">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 t="shared" ref="A242" si="53">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 t="shared" ref="A246" si="54">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 t="shared" ref="A250" si="55">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 t="shared" ref="A254" si="56">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 t="shared" ref="A258" si="57">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 t="shared" ref="A262" si="58">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 t="shared" ref="A266" si="59">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 t="shared" ref="A270" si="60">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 t="shared" ref="A274" si="61">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 t="shared" ref="A278" si="62">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 t="shared" ref="A282" si="63">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 t="shared" ref="A286" si="64">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 t="shared" ref="A290" si="65">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 t="shared" ref="A294" si="66">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 t="shared" ref="A298" si="67">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 t="shared" ref="A302" si="68">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 t="shared" ref="A306" si="69">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 t="shared" ref="A310" si="70">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 t="shared" ref="A314" si="71">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 t="shared" ref="A318" si="72">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 t="shared" ref="A322" si="73">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 t="shared" ref="A326" si="74">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 t="shared" ref="A330" si="75">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 t="shared" ref="A334" si="76">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 t="shared" ref="A338" si="77">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 t="shared" ref="A342" si="78">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 t="shared" ref="A346" si="79">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 t="shared" ref="A350" si="80">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 t="shared" ref="A354" si="81">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 t="shared" ref="A358" si="82">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 t="shared" ref="A362" si="83">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 t="shared" ref="A366" si="84">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 t="shared" ref="A370" si="85">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 t="shared" ref="A374" si="86">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 t="shared" ref="A378" si="87">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 t="shared" ref="A382" si="88">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 t="shared" ref="A386" si="89">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 t="shared" ref="A390" si="90">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 t="shared" ref="A394" si="91">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 t="shared" ref="A398" si="92">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 t="shared" ref="A402" si="93">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 t="shared" ref="A406" si="94">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 t="shared" ref="A410" si="95">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 t="shared" ref="A414" si="96">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xr:uid="{51E6A757-3FD2-4E21-9593-DFF6901346EE}"/>
    <dataValidation allowBlank="1" showInputMessage="1" showErrorMessage="1" promptTitle="Input Reporting Period" prompt="Mark an X in this box if you are reporting for the period April 1st-September 30th." sqref="I9:I11" xr:uid="{AB0B844A-C63F-47EA-8A8C-E7149A2FECC6}"/>
    <dataValidation allowBlank="1" showInputMessage="1" showErrorMessage="1" promptTitle="Indicate Reporting Period" prompt="Mark an X in this box if you are reporting for the period October 1st-March 31st." sqref="G9:G11" xr:uid="{8C830BFB-3006-4A15-A097-C4480597E758}"/>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C741FBE5-EAD8-47F5-8119-F3BBE0DE3839}"/>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87C38EA6-850B-4D7E-87C9-59475AF7705E}"/>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EF732C9D-5095-45BB-BC1D-EAC2379E7A3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D70E73FE-9BF0-4255-84D5-BCA5CDC2E27F}"/>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976F1C4E-C394-427C-93DF-95294B8284DA}"/>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ADDD0B50-5737-4718-925E-289F10F348E2}"/>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991F1EC3-E5A9-41DA-B16E-8378C5EC01EE}"/>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F0FF0AD7-5F51-481E-AEE8-78C4E9CC5EBA}"/>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C4D2965F-20D2-4874-AA84-5610ED46EA2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8A20CA41-9D1D-4001-8939-5C6D3B37D2DA}"/>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33687BA4-B5C9-47C2-9E16-84243C426A3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58CA28F0-31AB-4E2C-924F-EF1EE15C73CD}"/>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FA6217CE-1B32-4E24-A802-0DCA61D7363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CC2898B5-1E21-486A-B67C-624912C56D02}"/>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1AFCE16E-104F-46EB-BF35-AD6970FEAFCE}">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489B9664-2338-4934-872F-CDD45D83C5B9}"/>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90F668CF-5318-41A0-B452-DE8DA66F082E}"/>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C80096E6-FE69-47D0-8FE1-AC0376F8B30C}"/>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E9C92C22-75C5-4F27-BA55-1DA7761961C4}">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3E87DF66-B682-4046-9467-6EEC78E506AE}"/>
    <dataValidation allowBlank="1" showInputMessage="1" showErrorMessage="1" promptTitle="Traveler Name " prompt="List traveler's first and last name here." sqref="B19" xr:uid="{A68F7574-FA79-44F3-9446-D19E716D3A4F}"/>
    <dataValidation allowBlank="1" showInputMessage="1" showErrorMessage="1" promptTitle="Agency Contact Email" prompt="Delete contents of this cell and replace with agency contact's email address." sqref="D11:F11" xr:uid="{BB19A9F4-37FC-492B-81C1-3FB5BFAA577E}"/>
    <dataValidation allowBlank="1" showInputMessage="1" showErrorMessage="1" promptTitle="Agency Contact Name" prompt="Delete contents of this cell and enter agency contact's name" sqref="C11" xr:uid="{94A98CB3-D420-47F0-9D86-2391367578E2}"/>
    <dataValidation allowBlank="1" showInputMessage="1" showErrorMessage="1" promptTitle="Sub-Agency Name" prompt="Delete contents and enter sub-agency name.  If there is no sub-agency, then delete this cell." sqref="B10:F10" xr:uid="{58B47CBC-E7F6-46F6-840D-622FB8772F0C}"/>
    <dataValidation allowBlank="1" showInputMessage="1" showErrorMessage="1" promptTitle="Reporting Agency Name" prompt="Delete contents of this cell and enter reporting agency name." sqref="B9:F9" xr:uid="{FB6DF31B-10CA-4A37-8A4C-A54DE52C1AD4}"/>
    <dataValidation allowBlank="1" showInputMessage="1" showErrorMessage="1" promptTitle="Of Pages" prompt="Enter total number of pages in workbook." sqref="L7" xr:uid="{83E785DC-00BB-4A49-B48D-D135E2D48B65}"/>
    <dataValidation allowBlank="1" showInputMessage="1" showErrorMessage="1" promptTitle="Page Number" prompt="Enter page number referentially to the other pages in this workbook." sqref="K7" xr:uid="{DE7F4C44-2DF2-4667-B909-9221510127DC}"/>
    <dataValidation allowBlank="1" showInputMessage="1" showErrorMessage="1" promptTitle="Travel Date(s) Example" prompt="Travel Date is listed here." sqref="F17" xr:uid="{2631A40D-551B-409A-89C8-713D9B69A447}"/>
    <dataValidation allowBlank="1" showInputMessage="1" showErrorMessage="1" promptTitle="Event Sponsor Example" prompt="Event Sponsor is listed here." sqref="C17" xr:uid="{BF0D2B6A-EFA3-4676-A64F-4834F40CBAAE}"/>
    <dataValidation allowBlank="1" showInputMessage="1" showErrorMessage="1" promptTitle="Traveler Title Example" prompt="Traveler Title is listed here." sqref="B17" xr:uid="{429DF4A1-E191-4DD8-8751-F927DAE632FB}"/>
    <dataValidation allowBlank="1" showInputMessage="1" showErrorMessage="1" promptTitle="Location Example" prompt="Location listed here." sqref="F15" xr:uid="{AD31D999-AB24-470A-A91D-3B17EDF38520}"/>
    <dataValidation allowBlank="1" showInputMessage="1" showErrorMessage="1" promptTitle="Event Description Example" prompt="Event Description listed here._x000a_" sqref="C15" xr:uid="{3D488B9D-580C-4AF3-890A-60CE09B5BBCE}"/>
    <dataValidation allowBlank="1" showInputMessage="1" showErrorMessage="1" promptTitle="Traveler Name Example" prompt="Traveler Name Listed Here" sqref="B15" xr:uid="{AB558412-E5EC-482A-8D0A-B9D6789BA862}"/>
    <dataValidation type="date" allowBlank="1" showInputMessage="1" showErrorMessage="1" errorTitle="Data Entry Error" error="Please enter date using MM/DD/YYYY" promptTitle="Event Ending Date Example" prompt="Event ending date is listed here using the form MM/DD/YYYY." sqref="D17" xr:uid="{2D1B08A0-34BB-4BBE-B8EA-904B313C36C4}">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325A6689-2944-4596-90EF-B93EB0D94220}">
      <formula1>40179</formula1>
      <formula2>73051</formula2>
    </dataValidation>
    <dataValidation type="whole" allowBlank="1" showInputMessage="1" showErrorMessage="1" promptTitle="Year" prompt="Enter the current year here.  It will populate the correct year in the rest of the form." sqref="M7" xr:uid="{EE1DC576-5EB8-4305-BBBB-8342AC0E183D}">
      <formula1>2011</formula1>
      <formula2>2050</formula2>
    </dataValidation>
    <dataValidation allowBlank="1" showInputMessage="1" showErrorMessage="1" promptTitle="Benefit #3 Total Amount Example" prompt="The total amount of Benefit #3 is entered here." sqref="M17" xr:uid="{61CA1FEA-1FEF-4985-8F66-0AA0CDD0FE31}"/>
    <dataValidation allowBlank="1" showInputMessage="1" showErrorMessage="1" promptTitle="Benefit #2 Total Amount Example" prompt="The total amount of Benefit #2 is entered here." sqref="M16" xr:uid="{57B58CB1-4E16-4D0B-B148-2884A4DD04B2}"/>
    <dataValidation allowBlank="1" showInputMessage="1" showErrorMessage="1" promptTitle="Payment #2-- Payment in-kind" prompt="If payment type for benefit #2 was in-kind, this box would contain an x." sqref="L16" xr:uid="{76A7D6FA-111B-4BE8-B3BD-138FC58520C9}"/>
    <dataValidation allowBlank="1" showInputMessage="1" showErrorMessage="1" promptTitle="Benefit #3-- Payment in-kind" prompt="Since the payment type for benefit #3 was in-kind, this box contains an x." sqref="L17" xr:uid="{E7855B60-3229-43F8-A973-3682DFCC3C2F}"/>
    <dataValidation allowBlank="1" showInputMessage="1" showErrorMessage="1" promptTitle="Benefit #3-- Payment by Check" prompt="If payment type for benefit #3 was by check, this box would contain an x." sqref="K17" xr:uid="{B3FBF7E5-DF90-4A78-A89D-7C741C707C17}"/>
    <dataValidation allowBlank="1" showInputMessage="1" showErrorMessage="1" promptTitle="Benefit #2-- Payment by Check" prompt="Since benefit #2 was paid by check, this box contains an x." sqref="K16" xr:uid="{789E396F-1E5C-43EE-8ACB-7DA54C296D9F}"/>
    <dataValidation allowBlank="1" showInputMessage="1" showErrorMessage="1" promptTitle="Benefit #3 Description Example" prompt="Benefit #3 description is listed here" sqref="J17" xr:uid="{F9D97604-8494-4B7E-99C7-C7404A1234BE}"/>
    <dataValidation allowBlank="1" showInputMessage="1" showErrorMessage="1" promptTitle="Benefit #2 Description Example" prompt="Benefit #2 description is listed here" sqref="J16" xr:uid="{AD5EFDAC-F6EA-4505-8FF0-BF86030B7146}"/>
    <dataValidation allowBlank="1" showInputMessage="1" showErrorMessage="1" promptTitle="Benefit #1 Total Amount Example" prompt="The total amount of Benefit #1 is entered here." sqref="M15" xr:uid="{AD429DED-0406-4E38-8975-1F667585E9AE}"/>
    <dataValidation allowBlank="1" showInputMessage="1" showErrorMessage="1" promptTitle="Benefit #1-- Payment in-kind" prompt="Since the payment type for benefit #1 was in-kind, this box contains an x." sqref="L15" xr:uid="{97EA2E66-3D5F-4E9F-B943-167D2159C418}"/>
    <dataValidation allowBlank="1" showInputMessage="1" showErrorMessage="1" promptTitle="Benefit #1--Payment by Check" prompt="If payment type for benefit #1 was by check, this box would contain an x." sqref="K15" xr:uid="{945509CB-358B-46CD-AE2A-F7C1BA6214B2}"/>
    <dataValidation allowBlank="1" showInputMessage="1" showErrorMessage="1" promptTitle="Benefit#1 Description Example" prompt="Benefit Description for Entry #1 is listed here." sqref="J15" xr:uid="{4FBD210A-F0A4-4DDE-A40E-4FC3909FED2C}"/>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76411AC-439E-45A5-A2BB-508A0357EB16}"/>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8AC39-1CE8-4FCD-9FAA-0D2F6C9097AD}">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230" t="s">
        <v>635</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MARINE BARRACKS WASHINGTON for the reporting period OCTOBER 1, 2025- MARCH 31, 2026</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4</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636</v>
      </c>
      <c r="C9" s="216"/>
      <c r="D9" s="216"/>
      <c r="E9" s="216"/>
      <c r="F9" s="216"/>
      <c r="G9" s="286" t="s">
        <v>3</v>
      </c>
      <c r="H9" s="292" t="str">
        <f>"REPORTING PERIOD: "&amp;Q422</f>
        <v>REPORTING PERIOD: OCTOBER 1, 2025- MARCH 31, 2026</v>
      </c>
      <c r="I9" s="289"/>
      <c r="J9" s="235" t="str">
        <f>"REPORTING PERIOD: "&amp;Q423</f>
        <v>REPORTING PERIOD: APRIL 1 - SEPTEMBER 30, 2026</v>
      </c>
      <c r="K9" s="283"/>
      <c r="L9" s="279" t="s">
        <v>8</v>
      </c>
      <c r="M9" s="280"/>
      <c r="N9" s="21"/>
      <c r="O9" s="18"/>
    </row>
    <row r="10" spans="1:19" customFormat="1" ht="15.75" customHeight="1">
      <c r="A10" s="254"/>
      <c r="B10" s="243" t="s">
        <v>741</v>
      </c>
      <c r="C10" s="216"/>
      <c r="D10" s="216"/>
      <c r="E10" s="216"/>
      <c r="F10" s="244"/>
      <c r="G10" s="287"/>
      <c r="H10" s="293"/>
      <c r="I10" s="290"/>
      <c r="J10" s="236"/>
      <c r="K10" s="284"/>
      <c r="L10" s="279"/>
      <c r="M10" s="280"/>
      <c r="N10" s="21"/>
      <c r="O10" s="18"/>
    </row>
    <row r="11" spans="1:19" customFormat="1" ht="25.5" thickBot="1">
      <c r="A11" s="254"/>
      <c r="B11" s="54" t="s">
        <v>21</v>
      </c>
      <c r="C11" s="55" t="s">
        <v>742</v>
      </c>
      <c r="D11" s="238" t="s">
        <v>743</v>
      </c>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ht="30">
      <c r="A19" s="250"/>
      <c r="B19" s="10" t="s">
        <v>744</v>
      </c>
      <c r="C19" s="10" t="s">
        <v>745</v>
      </c>
      <c r="D19" s="4">
        <v>46060</v>
      </c>
      <c r="E19" s="10"/>
      <c r="F19" s="10" t="s">
        <v>746</v>
      </c>
      <c r="G19" s="215" t="s">
        <v>747</v>
      </c>
      <c r="H19" s="216"/>
      <c r="I19" s="217"/>
      <c r="J19" s="61" t="s">
        <v>748</v>
      </c>
      <c r="K19" s="61"/>
      <c r="L19" s="125"/>
      <c r="M19" s="126"/>
      <c r="N19" s="2"/>
      <c r="V19" s="73"/>
    </row>
    <row r="20" spans="1:22" ht="21">
      <c r="A20" s="250"/>
      <c r="B20" s="44" t="s">
        <v>336</v>
      </c>
      <c r="C20" s="44" t="s">
        <v>338</v>
      </c>
      <c r="D20" s="44" t="s">
        <v>23</v>
      </c>
      <c r="E20" s="209" t="s">
        <v>340</v>
      </c>
      <c r="F20" s="209"/>
      <c r="G20" s="211"/>
      <c r="H20" s="212"/>
      <c r="I20" s="213"/>
      <c r="J20" s="15" t="s">
        <v>749</v>
      </c>
      <c r="K20" s="16"/>
      <c r="L20" s="16" t="s">
        <v>3</v>
      </c>
      <c r="M20" s="17">
        <v>767369.23</v>
      </c>
      <c r="N20" s="2"/>
      <c r="V20" s="74"/>
    </row>
    <row r="21" spans="1:22" ht="20.5" thickBot="1">
      <c r="A21" s="251"/>
      <c r="B21" s="11" t="s">
        <v>744</v>
      </c>
      <c r="C21" s="11" t="s">
        <v>750</v>
      </c>
      <c r="D21" s="127">
        <v>46077</v>
      </c>
      <c r="E21" s="13" t="s">
        <v>4</v>
      </c>
      <c r="F21" s="14" t="s">
        <v>751</v>
      </c>
      <c r="G21" s="224"/>
      <c r="H21" s="225"/>
      <c r="I21" s="226"/>
      <c r="J21" s="15" t="s">
        <v>752</v>
      </c>
      <c r="K21" s="16"/>
      <c r="L21" s="16"/>
      <c r="M21" s="17"/>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20.5" thickBot="1">
      <c r="A23" s="207"/>
      <c r="B23" s="10" t="s">
        <v>753</v>
      </c>
      <c r="C23" s="10" t="s">
        <v>754</v>
      </c>
      <c r="D23" s="4">
        <v>45982</v>
      </c>
      <c r="E23" s="10"/>
      <c r="F23" s="10" t="s">
        <v>755</v>
      </c>
      <c r="G23" s="215" t="s">
        <v>756</v>
      </c>
      <c r="H23" s="216"/>
      <c r="I23" s="217"/>
      <c r="J23" s="61" t="s">
        <v>5</v>
      </c>
      <c r="K23" s="61"/>
      <c r="L23" s="61" t="s">
        <v>3</v>
      </c>
      <c r="M23" s="128">
        <v>7500</v>
      </c>
      <c r="N23" s="2"/>
      <c r="V23" s="74"/>
    </row>
    <row r="24" spans="1:22" ht="21.5" thickBot="1">
      <c r="A24" s="207"/>
      <c r="B24" s="44" t="s">
        <v>336</v>
      </c>
      <c r="C24" s="44" t="s">
        <v>338</v>
      </c>
      <c r="D24" s="44" t="s">
        <v>23</v>
      </c>
      <c r="E24" s="209" t="s">
        <v>340</v>
      </c>
      <c r="F24" s="209"/>
      <c r="G24" s="211"/>
      <c r="H24" s="212"/>
      <c r="I24" s="213"/>
      <c r="J24" s="15" t="s">
        <v>1</v>
      </c>
      <c r="K24" s="16"/>
      <c r="L24" s="16"/>
      <c r="M24" s="17"/>
      <c r="N24" s="2"/>
      <c r="V24" s="74"/>
    </row>
    <row r="25" spans="1:22" ht="20.5" thickBot="1">
      <c r="A25" s="208"/>
      <c r="B25" s="11" t="s">
        <v>753</v>
      </c>
      <c r="C25" s="11" t="s">
        <v>756</v>
      </c>
      <c r="D25" s="127">
        <v>45982</v>
      </c>
      <c r="E25" s="13" t="s">
        <v>4</v>
      </c>
      <c r="F25" s="14"/>
      <c r="G25" s="218"/>
      <c r="H25" s="219"/>
      <c r="I25" s="220"/>
      <c r="J25" s="15" t="s">
        <v>0</v>
      </c>
      <c r="K25" s="16"/>
      <c r="L25" s="16"/>
      <c r="M25" s="17"/>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30.5" thickBot="1">
      <c r="A27" s="207"/>
      <c r="B27" s="10" t="s">
        <v>757</v>
      </c>
      <c r="C27" s="10" t="s">
        <v>758</v>
      </c>
      <c r="D27" s="4">
        <v>45755</v>
      </c>
      <c r="E27" s="10"/>
      <c r="F27" s="10" t="s">
        <v>759</v>
      </c>
      <c r="G27" s="215" t="s">
        <v>760</v>
      </c>
      <c r="H27" s="216"/>
      <c r="I27" s="217"/>
      <c r="J27" s="61" t="s">
        <v>761</v>
      </c>
      <c r="K27" s="61"/>
      <c r="L27" s="61" t="s">
        <v>3</v>
      </c>
      <c r="M27" s="62">
        <v>833.47</v>
      </c>
      <c r="N27" s="2"/>
      <c r="V27" s="74"/>
    </row>
    <row r="28" spans="1:22" ht="21.5" thickBot="1">
      <c r="A28" s="207"/>
      <c r="B28" s="44" t="s">
        <v>336</v>
      </c>
      <c r="C28" s="44" t="s">
        <v>338</v>
      </c>
      <c r="D28" s="44" t="s">
        <v>23</v>
      </c>
      <c r="E28" s="209" t="s">
        <v>340</v>
      </c>
      <c r="F28" s="209"/>
      <c r="G28" s="211"/>
      <c r="H28" s="212"/>
      <c r="I28" s="213"/>
      <c r="J28" s="15" t="s">
        <v>6</v>
      </c>
      <c r="K28" s="16"/>
      <c r="L28" s="16" t="s">
        <v>3</v>
      </c>
      <c r="M28" s="17">
        <v>189</v>
      </c>
      <c r="N28" s="2"/>
      <c r="V28" s="74"/>
    </row>
    <row r="29" spans="1:22" ht="20.5" thickBot="1">
      <c r="A29" s="208"/>
      <c r="B29" s="11" t="s">
        <v>762</v>
      </c>
      <c r="C29" s="11" t="s">
        <v>760</v>
      </c>
      <c r="D29" s="127">
        <v>45757</v>
      </c>
      <c r="E29" s="13" t="s">
        <v>4</v>
      </c>
      <c r="F29" s="14" t="s">
        <v>763</v>
      </c>
      <c r="G29" s="218"/>
      <c r="H29" s="219"/>
      <c r="I29" s="220"/>
      <c r="J29" s="15" t="s">
        <v>0</v>
      </c>
      <c r="K29" s="16"/>
      <c r="L29" s="16"/>
      <c r="M29" s="17"/>
      <c r="N29" s="2"/>
      <c r="V29" s="74"/>
    </row>
    <row r="30" spans="1:22" ht="22" thickTop="1" thickBot="1">
      <c r="A30" s="206">
        <f t="shared" ref="A30" si="0">A26+1</f>
        <v>4</v>
      </c>
      <c r="B30" s="60" t="s">
        <v>335</v>
      </c>
      <c r="C30" s="60" t="s">
        <v>337</v>
      </c>
      <c r="D30" s="60" t="s">
        <v>24</v>
      </c>
      <c r="E30" s="210" t="s">
        <v>339</v>
      </c>
      <c r="F30" s="210"/>
      <c r="G30" s="210" t="s">
        <v>330</v>
      </c>
      <c r="H30" s="214"/>
      <c r="I30" s="66"/>
      <c r="J30" s="63" t="s">
        <v>2</v>
      </c>
      <c r="K30" s="64"/>
      <c r="L30" s="64"/>
      <c r="M30" s="65"/>
      <c r="N30" s="2"/>
      <c r="V30" s="74"/>
    </row>
    <row r="31" spans="1:22" ht="20.5" thickBot="1">
      <c r="A31" s="207"/>
      <c r="B31" s="10" t="s">
        <v>764</v>
      </c>
      <c r="C31" s="10" t="s">
        <v>765</v>
      </c>
      <c r="D31" s="4">
        <v>46007</v>
      </c>
      <c r="E31" s="10"/>
      <c r="F31" s="10" t="s">
        <v>766</v>
      </c>
      <c r="G31" s="215" t="s">
        <v>767</v>
      </c>
      <c r="H31" s="216"/>
      <c r="I31" s="217"/>
      <c r="J31" s="61" t="s">
        <v>748</v>
      </c>
      <c r="K31" s="61"/>
      <c r="L31" s="61" t="s">
        <v>3</v>
      </c>
      <c r="M31" s="62">
        <v>500</v>
      </c>
      <c r="N31" s="2"/>
      <c r="V31" s="74"/>
    </row>
    <row r="32" spans="1:22" ht="21.5" thickBot="1">
      <c r="A32" s="207"/>
      <c r="B32" s="44" t="s">
        <v>336</v>
      </c>
      <c r="C32" s="44" t="s">
        <v>338</v>
      </c>
      <c r="D32" s="44" t="s">
        <v>23</v>
      </c>
      <c r="E32" s="209" t="s">
        <v>340</v>
      </c>
      <c r="F32" s="209"/>
      <c r="G32" s="211"/>
      <c r="H32" s="212"/>
      <c r="I32" s="213"/>
      <c r="J32" s="15" t="s">
        <v>768</v>
      </c>
      <c r="K32" s="16"/>
      <c r="L32" s="16" t="s">
        <v>3</v>
      </c>
      <c r="M32" s="17">
        <v>600</v>
      </c>
      <c r="N32" s="2"/>
      <c r="V32" s="74"/>
    </row>
    <row r="33" spans="1:22" ht="20.5" thickBot="1">
      <c r="A33" s="208"/>
      <c r="B33" s="11" t="s">
        <v>769</v>
      </c>
      <c r="C33" s="11" t="s">
        <v>770</v>
      </c>
      <c r="D33" s="127">
        <v>46009</v>
      </c>
      <c r="E33" s="13" t="s">
        <v>4</v>
      </c>
      <c r="F33" s="14" t="s">
        <v>771</v>
      </c>
      <c r="G33" s="218"/>
      <c r="H33" s="219"/>
      <c r="I33" s="220"/>
      <c r="J33" s="15" t="s">
        <v>676</v>
      </c>
      <c r="K33" s="16"/>
      <c r="L33" s="16" t="s">
        <v>3</v>
      </c>
      <c r="M33" s="17">
        <v>300</v>
      </c>
      <c r="N33" s="2"/>
      <c r="V33" s="74"/>
    </row>
    <row r="34" spans="1:22" ht="22" thickTop="1" thickBot="1">
      <c r="A34" s="206">
        <f t="shared" ref="A34" si="1">A30+1</f>
        <v>5</v>
      </c>
      <c r="B34" s="60" t="s">
        <v>335</v>
      </c>
      <c r="C34" s="60" t="s">
        <v>337</v>
      </c>
      <c r="D34" s="60" t="s">
        <v>24</v>
      </c>
      <c r="E34" s="210" t="s">
        <v>339</v>
      </c>
      <c r="F34" s="210"/>
      <c r="G34" s="210" t="s">
        <v>330</v>
      </c>
      <c r="H34" s="214"/>
      <c r="I34" s="66"/>
      <c r="J34" s="63" t="s">
        <v>2</v>
      </c>
      <c r="K34" s="64"/>
      <c r="L34" s="64"/>
      <c r="M34" s="65"/>
      <c r="N34" s="2"/>
      <c r="V34" s="74"/>
    </row>
    <row r="35" spans="1:22" ht="20.5" thickBot="1">
      <c r="A35" s="207"/>
      <c r="B35" s="10" t="s">
        <v>772</v>
      </c>
      <c r="C35" s="10" t="s">
        <v>773</v>
      </c>
      <c r="D35" s="4">
        <v>46058</v>
      </c>
      <c r="E35" s="10"/>
      <c r="F35" s="10" t="s">
        <v>774</v>
      </c>
      <c r="G35" s="215" t="s">
        <v>775</v>
      </c>
      <c r="H35" s="216"/>
      <c r="I35" s="217"/>
      <c r="J35" s="61" t="s">
        <v>768</v>
      </c>
      <c r="K35" s="61"/>
      <c r="L35" s="61" t="s">
        <v>3</v>
      </c>
      <c r="M35" s="128">
        <v>1043</v>
      </c>
      <c r="N35" s="2"/>
      <c r="V35" s="74"/>
    </row>
    <row r="36" spans="1:22" ht="21.5" thickBot="1">
      <c r="A36" s="207"/>
      <c r="B36" s="44" t="s">
        <v>336</v>
      </c>
      <c r="C36" s="44" t="s">
        <v>338</v>
      </c>
      <c r="D36" s="44" t="s">
        <v>23</v>
      </c>
      <c r="E36" s="209" t="s">
        <v>340</v>
      </c>
      <c r="F36" s="209"/>
      <c r="G36" s="211"/>
      <c r="H36" s="212"/>
      <c r="I36" s="213"/>
      <c r="J36" s="15" t="s">
        <v>676</v>
      </c>
      <c r="K36" s="16"/>
      <c r="L36" s="16" t="s">
        <v>3</v>
      </c>
      <c r="M36" s="17">
        <v>240</v>
      </c>
      <c r="N36" s="2"/>
      <c r="V36" s="74"/>
    </row>
    <row r="37" spans="1:22" ht="13" thickBot="1">
      <c r="A37" s="208"/>
      <c r="B37" s="11" t="s">
        <v>769</v>
      </c>
      <c r="C37" s="11" t="s">
        <v>775</v>
      </c>
      <c r="D37" s="127">
        <v>46060</v>
      </c>
      <c r="E37" s="13" t="s">
        <v>4</v>
      </c>
      <c r="F37" s="14" t="s">
        <v>776</v>
      </c>
      <c r="G37" s="218"/>
      <c r="H37" s="219"/>
      <c r="I37" s="220"/>
      <c r="J37" s="15" t="s">
        <v>0</v>
      </c>
      <c r="K37" s="16"/>
      <c r="L37" s="16"/>
      <c r="M37" s="17"/>
      <c r="N37" s="2"/>
      <c r="V37" s="74"/>
    </row>
    <row r="38" spans="1:22" ht="22" thickTop="1" thickBot="1">
      <c r="A38" s="206">
        <f t="shared" ref="A38" si="2">A34+1</f>
        <v>6</v>
      </c>
      <c r="B38" s="60" t="s">
        <v>335</v>
      </c>
      <c r="C38" s="60" t="s">
        <v>337</v>
      </c>
      <c r="D38" s="60" t="s">
        <v>24</v>
      </c>
      <c r="E38" s="210" t="s">
        <v>339</v>
      </c>
      <c r="F38" s="210"/>
      <c r="G38" s="210" t="s">
        <v>330</v>
      </c>
      <c r="H38" s="214"/>
      <c r="I38" s="66"/>
      <c r="J38" s="63" t="s">
        <v>2</v>
      </c>
      <c r="K38" s="64"/>
      <c r="L38" s="64"/>
      <c r="M38" s="65"/>
      <c r="N38" s="2"/>
      <c r="V38" s="74"/>
    </row>
    <row r="39" spans="1:22" ht="20.5" thickBot="1">
      <c r="A39" s="207"/>
      <c r="B39" s="10" t="s">
        <v>777</v>
      </c>
      <c r="C39" s="10" t="s">
        <v>778</v>
      </c>
      <c r="D39" s="4">
        <v>46044</v>
      </c>
      <c r="E39" s="10"/>
      <c r="F39" s="10" t="s">
        <v>779</v>
      </c>
      <c r="G39" s="215" t="s">
        <v>780</v>
      </c>
      <c r="H39" s="216"/>
      <c r="I39" s="217"/>
      <c r="J39" s="61" t="s">
        <v>748</v>
      </c>
      <c r="K39" s="61"/>
      <c r="L39" s="61" t="s">
        <v>3</v>
      </c>
      <c r="M39" s="62">
        <v>500</v>
      </c>
      <c r="N39" s="2"/>
      <c r="V39" s="74"/>
    </row>
    <row r="40" spans="1:22" ht="21.5" thickBot="1">
      <c r="A40" s="207"/>
      <c r="B40" s="44" t="s">
        <v>336</v>
      </c>
      <c r="C40" s="44" t="s">
        <v>338</v>
      </c>
      <c r="D40" s="44" t="s">
        <v>23</v>
      </c>
      <c r="E40" s="209" t="s">
        <v>340</v>
      </c>
      <c r="F40" s="209"/>
      <c r="G40" s="211"/>
      <c r="H40" s="212"/>
      <c r="I40" s="213"/>
      <c r="J40" s="15" t="s">
        <v>781</v>
      </c>
      <c r="K40" s="16"/>
      <c r="L40" s="16" t="s">
        <v>3</v>
      </c>
      <c r="M40" s="17">
        <v>550</v>
      </c>
      <c r="N40" s="2"/>
      <c r="V40" s="74"/>
    </row>
    <row r="41" spans="1:22" ht="13" thickBot="1">
      <c r="A41" s="208"/>
      <c r="B41" s="11" t="s">
        <v>769</v>
      </c>
      <c r="C41" s="11" t="s">
        <v>780</v>
      </c>
      <c r="D41" s="127">
        <v>46047</v>
      </c>
      <c r="E41" s="13" t="s">
        <v>4</v>
      </c>
      <c r="F41" s="14" t="s">
        <v>782</v>
      </c>
      <c r="G41" s="218"/>
      <c r="H41" s="219"/>
      <c r="I41" s="220"/>
      <c r="J41" s="15" t="s">
        <v>783</v>
      </c>
      <c r="K41" s="16"/>
      <c r="L41" s="16" t="s">
        <v>3</v>
      </c>
      <c r="M41" s="17">
        <v>150</v>
      </c>
      <c r="N41" s="2"/>
      <c r="V41" s="74"/>
    </row>
    <row r="42" spans="1:22" ht="22" thickTop="1" thickBot="1">
      <c r="A42" s="206">
        <f t="shared" ref="A42" si="3">A38+1</f>
        <v>7</v>
      </c>
      <c r="B42" s="60" t="s">
        <v>335</v>
      </c>
      <c r="C42" s="60" t="s">
        <v>337</v>
      </c>
      <c r="D42" s="60" t="s">
        <v>24</v>
      </c>
      <c r="E42" s="210" t="s">
        <v>339</v>
      </c>
      <c r="F42" s="210"/>
      <c r="G42" s="210" t="s">
        <v>330</v>
      </c>
      <c r="H42" s="214"/>
      <c r="I42" s="66"/>
      <c r="J42" s="63" t="s">
        <v>2</v>
      </c>
      <c r="K42" s="64"/>
      <c r="L42" s="64"/>
      <c r="M42" s="65"/>
      <c r="N42" s="2"/>
      <c r="V42" s="74"/>
    </row>
    <row r="43" spans="1:22" ht="20.5" thickBot="1">
      <c r="A43" s="207"/>
      <c r="B43" s="10" t="s">
        <v>757</v>
      </c>
      <c r="C43" s="10" t="s">
        <v>784</v>
      </c>
      <c r="D43" s="4">
        <v>46069</v>
      </c>
      <c r="E43" s="10"/>
      <c r="F43" s="10" t="s">
        <v>785</v>
      </c>
      <c r="G43" s="215" t="s">
        <v>786</v>
      </c>
      <c r="H43" s="216"/>
      <c r="I43" s="217"/>
      <c r="J43" s="61" t="s">
        <v>748</v>
      </c>
      <c r="K43" s="61"/>
      <c r="L43" s="61" t="s">
        <v>3</v>
      </c>
      <c r="M43" s="62">
        <v>333.99</v>
      </c>
      <c r="N43" s="2"/>
      <c r="V43" s="74"/>
    </row>
    <row r="44" spans="1:22" ht="21.5" thickBot="1">
      <c r="A44" s="207"/>
      <c r="B44" s="44" t="s">
        <v>336</v>
      </c>
      <c r="C44" s="44" t="s">
        <v>338</v>
      </c>
      <c r="D44" s="44" t="s">
        <v>23</v>
      </c>
      <c r="E44" s="209" t="s">
        <v>340</v>
      </c>
      <c r="F44" s="209"/>
      <c r="G44" s="211"/>
      <c r="H44" s="212"/>
      <c r="I44" s="213"/>
      <c r="J44" s="15" t="s">
        <v>1</v>
      </c>
      <c r="K44" s="16"/>
      <c r="L44" s="16"/>
      <c r="M44" s="17"/>
      <c r="N44" s="2"/>
      <c r="V44" s="74"/>
    </row>
    <row r="45" spans="1:22" ht="13" thickBot="1">
      <c r="A45" s="208"/>
      <c r="B45" s="11" t="s">
        <v>769</v>
      </c>
      <c r="C45" s="11" t="s">
        <v>786</v>
      </c>
      <c r="D45" s="127">
        <v>46074</v>
      </c>
      <c r="E45" s="13" t="s">
        <v>4</v>
      </c>
      <c r="F45" s="14" t="s">
        <v>787</v>
      </c>
      <c r="G45" s="218"/>
      <c r="H45" s="219"/>
      <c r="I45" s="220"/>
      <c r="J45" s="15" t="s">
        <v>0</v>
      </c>
      <c r="K45" s="16"/>
      <c r="L45" s="16"/>
      <c r="M45" s="17"/>
      <c r="N45" s="2"/>
      <c r="V45" s="74"/>
    </row>
    <row r="46" spans="1:22" ht="22" thickTop="1" thickBot="1">
      <c r="A46" s="206">
        <f t="shared" ref="A46" si="4">A42+1</f>
        <v>8</v>
      </c>
      <c r="B46" s="60" t="s">
        <v>335</v>
      </c>
      <c r="C46" s="60" t="s">
        <v>337</v>
      </c>
      <c r="D46" s="60" t="s">
        <v>24</v>
      </c>
      <c r="E46" s="210" t="s">
        <v>339</v>
      </c>
      <c r="F46" s="210"/>
      <c r="G46" s="210" t="s">
        <v>330</v>
      </c>
      <c r="H46" s="214"/>
      <c r="I46" s="66"/>
      <c r="J46" s="63" t="s">
        <v>2</v>
      </c>
      <c r="K46" s="64"/>
      <c r="L46" s="64"/>
      <c r="M46" s="65"/>
      <c r="N46" s="2"/>
      <c r="V46" s="74"/>
    </row>
    <row r="47" spans="1:22" ht="40.5" thickBot="1">
      <c r="A47" s="207"/>
      <c r="B47" s="10" t="s">
        <v>788</v>
      </c>
      <c r="C47" s="10" t="s">
        <v>789</v>
      </c>
      <c r="D47" s="4">
        <v>46070</v>
      </c>
      <c r="E47" s="10"/>
      <c r="F47" s="10" t="s">
        <v>790</v>
      </c>
      <c r="G47" s="215" t="s">
        <v>791</v>
      </c>
      <c r="H47" s="216"/>
      <c r="I47" s="217"/>
      <c r="J47" s="61" t="s">
        <v>792</v>
      </c>
      <c r="K47" s="61"/>
      <c r="L47" s="61" t="s">
        <v>3</v>
      </c>
      <c r="M47" s="62">
        <v>800</v>
      </c>
      <c r="N47" s="2"/>
      <c r="V47" s="74"/>
    </row>
    <row r="48" spans="1:22" ht="21.5" thickBot="1">
      <c r="A48" s="207"/>
      <c r="B48" s="44" t="s">
        <v>336</v>
      </c>
      <c r="C48" s="44" t="s">
        <v>338</v>
      </c>
      <c r="D48" s="44" t="s">
        <v>23</v>
      </c>
      <c r="E48" s="209" t="s">
        <v>340</v>
      </c>
      <c r="F48" s="209"/>
      <c r="G48" s="211"/>
      <c r="H48" s="212"/>
      <c r="I48" s="213"/>
      <c r="J48" s="15" t="s">
        <v>793</v>
      </c>
      <c r="K48" s="16"/>
      <c r="L48" s="16" t="s">
        <v>3</v>
      </c>
      <c r="M48" s="17">
        <v>200</v>
      </c>
      <c r="N48" s="2"/>
      <c r="V48" s="74"/>
    </row>
    <row r="49" spans="1:22" ht="20.5" thickBot="1">
      <c r="A49" s="208"/>
      <c r="B49" s="11" t="s">
        <v>769</v>
      </c>
      <c r="C49" s="11" t="s">
        <v>794</v>
      </c>
      <c r="D49" s="127">
        <v>46073</v>
      </c>
      <c r="E49" s="13" t="s">
        <v>4</v>
      </c>
      <c r="F49" s="14" t="s">
        <v>795</v>
      </c>
      <c r="G49" s="218"/>
      <c r="H49" s="219"/>
      <c r="I49" s="220"/>
      <c r="J49" s="15" t="s">
        <v>676</v>
      </c>
      <c r="K49" s="16"/>
      <c r="L49" s="16" t="s">
        <v>3</v>
      </c>
      <c r="M49" s="17">
        <v>300</v>
      </c>
      <c r="N49" s="2"/>
      <c r="V49" s="74"/>
    </row>
    <row r="50" spans="1:22" ht="22" thickTop="1" thickBot="1">
      <c r="A50" s="206">
        <f t="shared" ref="A50" si="5">A46+1</f>
        <v>9</v>
      </c>
      <c r="B50" s="60" t="s">
        <v>335</v>
      </c>
      <c r="C50" s="60" t="s">
        <v>337</v>
      </c>
      <c r="D50" s="60" t="s">
        <v>24</v>
      </c>
      <c r="E50" s="210" t="s">
        <v>339</v>
      </c>
      <c r="F50" s="210"/>
      <c r="G50" s="210" t="s">
        <v>330</v>
      </c>
      <c r="H50" s="214"/>
      <c r="I50" s="66"/>
      <c r="J50" s="63" t="s">
        <v>2</v>
      </c>
      <c r="K50" s="64"/>
      <c r="L50" s="64"/>
      <c r="M50" s="65"/>
      <c r="N50" s="2"/>
      <c r="V50" s="74"/>
    </row>
    <row r="51" spans="1:22" ht="20.5" thickBot="1">
      <c r="A51" s="207"/>
      <c r="B51" s="10" t="s">
        <v>796</v>
      </c>
      <c r="C51" s="10" t="s">
        <v>797</v>
      </c>
      <c r="D51" s="4">
        <v>46068</v>
      </c>
      <c r="E51" s="10"/>
      <c r="F51" s="10" t="s">
        <v>798</v>
      </c>
      <c r="G51" s="215" t="s">
        <v>799</v>
      </c>
      <c r="H51" s="216"/>
      <c r="I51" s="217"/>
      <c r="J51" s="61" t="s">
        <v>768</v>
      </c>
      <c r="K51" s="61"/>
      <c r="L51" s="61" t="s">
        <v>3</v>
      </c>
      <c r="M51" s="62">
        <v>126</v>
      </c>
      <c r="N51" s="2"/>
      <c r="V51" s="74"/>
    </row>
    <row r="52" spans="1:22" ht="21.5" thickBot="1">
      <c r="A52" s="207"/>
      <c r="B52" s="44" t="s">
        <v>336</v>
      </c>
      <c r="C52" s="44" t="s">
        <v>338</v>
      </c>
      <c r="D52" s="44" t="s">
        <v>23</v>
      </c>
      <c r="E52" s="209" t="s">
        <v>340</v>
      </c>
      <c r="F52" s="209"/>
      <c r="G52" s="211"/>
      <c r="H52" s="212"/>
      <c r="I52" s="213"/>
      <c r="J52" s="15" t="s">
        <v>676</v>
      </c>
      <c r="K52" s="16"/>
      <c r="L52" s="16" t="s">
        <v>3</v>
      </c>
      <c r="M52" s="17">
        <v>102</v>
      </c>
      <c r="N52" s="2"/>
      <c r="V52" s="74"/>
    </row>
    <row r="53" spans="1:22" ht="13" thickBot="1">
      <c r="A53" s="208"/>
      <c r="B53" s="11" t="s">
        <v>769</v>
      </c>
      <c r="C53" s="11" t="s">
        <v>800</v>
      </c>
      <c r="D53" s="127">
        <v>46069</v>
      </c>
      <c r="E53" s="13" t="s">
        <v>4</v>
      </c>
      <c r="F53" s="14" t="s">
        <v>801</v>
      </c>
      <c r="G53" s="218"/>
      <c r="H53" s="219"/>
      <c r="I53" s="220"/>
      <c r="J53" s="15" t="s">
        <v>0</v>
      </c>
      <c r="K53" s="16"/>
      <c r="L53" s="16"/>
      <c r="M53" s="17"/>
      <c r="N53" s="2"/>
      <c r="V53" s="74"/>
    </row>
    <row r="54" spans="1:22" ht="22" thickTop="1" thickBot="1">
      <c r="A54" s="206">
        <f t="shared" ref="A54" si="6">A50+1</f>
        <v>10</v>
      </c>
      <c r="B54" s="60" t="s">
        <v>335</v>
      </c>
      <c r="C54" s="60" t="s">
        <v>337</v>
      </c>
      <c r="D54" s="60" t="s">
        <v>24</v>
      </c>
      <c r="E54" s="210" t="s">
        <v>339</v>
      </c>
      <c r="F54" s="210"/>
      <c r="G54" s="210" t="s">
        <v>330</v>
      </c>
      <c r="H54" s="214"/>
      <c r="I54" s="66"/>
      <c r="J54" s="63" t="s">
        <v>2</v>
      </c>
      <c r="K54" s="64"/>
      <c r="L54" s="64"/>
      <c r="M54" s="65"/>
      <c r="N54" s="2"/>
      <c r="V54" s="74"/>
    </row>
    <row r="55" spans="1:22" ht="20.5" thickBot="1">
      <c r="A55" s="207"/>
      <c r="B55" s="10" t="s">
        <v>802</v>
      </c>
      <c r="C55" s="10" t="s">
        <v>803</v>
      </c>
      <c r="D55" s="4">
        <v>46085</v>
      </c>
      <c r="E55" s="10"/>
      <c r="F55" s="10" t="s">
        <v>804</v>
      </c>
      <c r="G55" s="215" t="s">
        <v>805</v>
      </c>
      <c r="H55" s="216"/>
      <c r="I55" s="217"/>
      <c r="J55" s="61" t="s">
        <v>768</v>
      </c>
      <c r="K55" s="61"/>
      <c r="L55" s="61" t="s">
        <v>3</v>
      </c>
      <c r="M55" s="62">
        <v>284</v>
      </c>
      <c r="N55" s="2"/>
      <c r="P55" s="1"/>
      <c r="V55" s="74"/>
    </row>
    <row r="56" spans="1:22" ht="21.5" thickBot="1">
      <c r="A56" s="207"/>
      <c r="B56" s="44" t="s">
        <v>336</v>
      </c>
      <c r="C56" s="44" t="s">
        <v>338</v>
      </c>
      <c r="D56" s="44" t="s">
        <v>23</v>
      </c>
      <c r="E56" s="209" t="s">
        <v>340</v>
      </c>
      <c r="F56" s="209"/>
      <c r="G56" s="211"/>
      <c r="H56" s="212"/>
      <c r="I56" s="213"/>
      <c r="J56" s="15" t="s">
        <v>1</v>
      </c>
      <c r="K56" s="16"/>
      <c r="L56" s="16"/>
      <c r="M56" s="17"/>
      <c r="N56" s="2"/>
      <c r="V56" s="74"/>
    </row>
    <row r="57" spans="1:22" s="1" customFormat="1" ht="13" thickBot="1">
      <c r="A57" s="208"/>
      <c r="B57" s="11" t="s">
        <v>769</v>
      </c>
      <c r="C57" s="11" t="s">
        <v>805</v>
      </c>
      <c r="D57" s="127">
        <v>46086</v>
      </c>
      <c r="E57" s="13" t="s">
        <v>4</v>
      </c>
      <c r="F57" s="14" t="s">
        <v>806</v>
      </c>
      <c r="G57" s="218"/>
      <c r="H57" s="219"/>
      <c r="I57" s="220"/>
      <c r="J57" s="15" t="s">
        <v>0</v>
      </c>
      <c r="K57" s="16"/>
      <c r="L57" s="16"/>
      <c r="M57" s="17"/>
      <c r="N57" s="3"/>
      <c r="P57"/>
      <c r="Q57"/>
      <c r="V57" s="74"/>
    </row>
    <row r="58" spans="1:22" ht="22" thickTop="1" thickBot="1">
      <c r="A58" s="206">
        <f t="shared" ref="A58" si="7">A54+1</f>
        <v>11</v>
      </c>
      <c r="B58" s="60" t="s">
        <v>335</v>
      </c>
      <c r="C58" s="60" t="s">
        <v>337</v>
      </c>
      <c r="D58" s="60" t="s">
        <v>24</v>
      </c>
      <c r="E58" s="210" t="s">
        <v>339</v>
      </c>
      <c r="F58" s="210"/>
      <c r="G58" s="210" t="s">
        <v>330</v>
      </c>
      <c r="H58" s="214"/>
      <c r="I58" s="66"/>
      <c r="J58" s="63" t="s">
        <v>2</v>
      </c>
      <c r="K58" s="64"/>
      <c r="L58" s="64"/>
      <c r="M58" s="65"/>
      <c r="N58" s="2"/>
      <c r="V58" s="74"/>
    </row>
    <row r="59" spans="1:22" ht="20.5" thickBot="1">
      <c r="A59" s="207"/>
      <c r="B59" s="10" t="s">
        <v>807</v>
      </c>
      <c r="C59" s="10" t="s">
        <v>808</v>
      </c>
      <c r="D59" s="4">
        <v>46080</v>
      </c>
      <c r="E59" s="10"/>
      <c r="F59" s="10" t="s">
        <v>755</v>
      </c>
      <c r="G59" s="215" t="s">
        <v>809</v>
      </c>
      <c r="H59" s="216"/>
      <c r="I59" s="217"/>
      <c r="J59" s="61" t="s">
        <v>5</v>
      </c>
      <c r="K59" s="61"/>
      <c r="L59" s="61" t="s">
        <v>3</v>
      </c>
      <c r="M59" s="62">
        <v>930</v>
      </c>
      <c r="N59" s="2"/>
      <c r="V59" s="74"/>
    </row>
    <row r="60" spans="1:22" ht="21.5" thickBot="1">
      <c r="A60" s="207"/>
      <c r="B60" s="44" t="s">
        <v>336</v>
      </c>
      <c r="C60" s="44" t="s">
        <v>338</v>
      </c>
      <c r="D60" s="44" t="s">
        <v>23</v>
      </c>
      <c r="E60" s="209" t="s">
        <v>340</v>
      </c>
      <c r="F60" s="209"/>
      <c r="G60" s="211"/>
      <c r="H60" s="212"/>
      <c r="I60" s="213"/>
      <c r="J60" s="15" t="s">
        <v>1</v>
      </c>
      <c r="K60" s="16"/>
      <c r="L60" s="16"/>
      <c r="M60" s="17"/>
      <c r="N60" s="2"/>
      <c r="V60" s="74"/>
    </row>
    <row r="61" spans="1:22" ht="13" thickBot="1">
      <c r="A61" s="208"/>
      <c r="B61" s="11" t="s">
        <v>807</v>
      </c>
      <c r="C61" s="11" t="s">
        <v>809</v>
      </c>
      <c r="D61" s="127">
        <v>46080</v>
      </c>
      <c r="E61" s="13" t="s">
        <v>4</v>
      </c>
      <c r="F61" s="100">
        <v>46080</v>
      </c>
      <c r="G61" s="218"/>
      <c r="H61" s="219"/>
      <c r="I61" s="220"/>
      <c r="J61" s="15" t="s">
        <v>0</v>
      </c>
      <c r="K61" s="16"/>
      <c r="L61" s="16"/>
      <c r="M61" s="17"/>
      <c r="N61" s="2"/>
      <c r="V61" s="74"/>
    </row>
    <row r="62" spans="1:22" ht="22" thickTop="1" thickBot="1">
      <c r="A62" s="206">
        <f t="shared" ref="A62" si="8">A58+1</f>
        <v>12</v>
      </c>
      <c r="B62" s="60" t="s">
        <v>335</v>
      </c>
      <c r="C62" s="60" t="s">
        <v>337</v>
      </c>
      <c r="D62" s="60" t="s">
        <v>24</v>
      </c>
      <c r="E62" s="210" t="s">
        <v>339</v>
      </c>
      <c r="F62" s="210"/>
      <c r="G62" s="210" t="s">
        <v>330</v>
      </c>
      <c r="H62" s="214"/>
      <c r="I62" s="66"/>
      <c r="J62" s="63" t="s">
        <v>2</v>
      </c>
      <c r="K62" s="64"/>
      <c r="L62" s="64"/>
      <c r="M62" s="65"/>
      <c r="N62" s="2"/>
      <c r="V62" s="74"/>
    </row>
    <row r="63" spans="1:22" ht="40.5" thickBot="1">
      <c r="A63" s="207"/>
      <c r="B63" s="10" t="s">
        <v>810</v>
      </c>
      <c r="C63" s="10" t="s">
        <v>811</v>
      </c>
      <c r="D63" s="4">
        <v>46100</v>
      </c>
      <c r="E63" s="10"/>
      <c r="F63" s="10" t="s">
        <v>812</v>
      </c>
      <c r="G63" s="215" t="s">
        <v>813</v>
      </c>
      <c r="H63" s="216"/>
      <c r="I63" s="217"/>
      <c r="J63" s="61" t="s">
        <v>676</v>
      </c>
      <c r="K63" s="61" t="s">
        <v>3</v>
      </c>
      <c r="L63" s="61"/>
      <c r="M63" s="128">
        <v>5934</v>
      </c>
      <c r="N63" s="2"/>
      <c r="V63" s="74"/>
    </row>
    <row r="64" spans="1:22" ht="21.5" thickBot="1">
      <c r="A64" s="207"/>
      <c r="B64" s="44" t="s">
        <v>336</v>
      </c>
      <c r="C64" s="44" t="s">
        <v>338</v>
      </c>
      <c r="D64" s="44" t="s">
        <v>23</v>
      </c>
      <c r="E64" s="209" t="s">
        <v>340</v>
      </c>
      <c r="F64" s="209"/>
      <c r="G64" s="211"/>
      <c r="H64" s="212"/>
      <c r="I64" s="213"/>
      <c r="J64" s="15" t="s">
        <v>814</v>
      </c>
      <c r="K64" s="16"/>
      <c r="L64" s="16" t="s">
        <v>3</v>
      </c>
      <c r="M64" s="129">
        <v>7025</v>
      </c>
      <c r="N64" s="2"/>
      <c r="V64" s="74"/>
    </row>
    <row r="65" spans="1:22" ht="20.5" thickBot="1">
      <c r="A65" s="208"/>
      <c r="B65" s="11" t="s">
        <v>810</v>
      </c>
      <c r="C65" s="11" t="s">
        <v>815</v>
      </c>
      <c r="D65" s="127">
        <v>46100</v>
      </c>
      <c r="E65" s="13" t="s">
        <v>4</v>
      </c>
      <c r="F65" s="100">
        <v>46100</v>
      </c>
      <c r="G65" s="218"/>
      <c r="H65" s="219"/>
      <c r="I65" s="220"/>
      <c r="J65" s="15" t="s">
        <v>816</v>
      </c>
      <c r="K65" s="16"/>
      <c r="L65" s="16" t="s">
        <v>3</v>
      </c>
      <c r="M65" s="129">
        <v>5400</v>
      </c>
      <c r="N65" s="2"/>
      <c r="V65" s="74"/>
    </row>
    <row r="66" spans="1:22" ht="22" thickTop="1" thickBot="1">
      <c r="A66" s="206">
        <f t="shared" ref="A66" si="9">A62+1</f>
        <v>13</v>
      </c>
      <c r="B66" s="60" t="s">
        <v>335</v>
      </c>
      <c r="C66" s="60" t="s">
        <v>337</v>
      </c>
      <c r="D66" s="60" t="s">
        <v>24</v>
      </c>
      <c r="E66" s="210" t="s">
        <v>339</v>
      </c>
      <c r="F66" s="210"/>
      <c r="G66" s="210" t="s">
        <v>330</v>
      </c>
      <c r="H66" s="214"/>
      <c r="I66" s="66"/>
      <c r="J66" s="63" t="s">
        <v>2</v>
      </c>
      <c r="K66" s="64"/>
      <c r="L66" s="64"/>
      <c r="M66" s="65"/>
      <c r="N66" s="2"/>
      <c r="V66" s="74"/>
    </row>
    <row r="67" spans="1:22" ht="20.5" thickBot="1">
      <c r="A67" s="207"/>
      <c r="B67" s="10" t="s">
        <v>769</v>
      </c>
      <c r="C67" s="10" t="s">
        <v>817</v>
      </c>
      <c r="D67" s="4">
        <v>46140</v>
      </c>
      <c r="E67" s="10"/>
      <c r="F67" s="10" t="s">
        <v>818</v>
      </c>
      <c r="G67" s="215" t="s">
        <v>819</v>
      </c>
      <c r="H67" s="216"/>
      <c r="I67" s="217"/>
      <c r="J67" s="61" t="s">
        <v>768</v>
      </c>
      <c r="K67" s="61"/>
      <c r="L67" s="61" t="s">
        <v>3</v>
      </c>
      <c r="M67" s="128">
        <v>2500</v>
      </c>
      <c r="N67" s="2"/>
      <c r="V67" s="74"/>
    </row>
    <row r="68" spans="1:22" ht="21.5" thickBot="1">
      <c r="A68" s="207"/>
      <c r="B68" s="44" t="s">
        <v>336</v>
      </c>
      <c r="C68" s="44" t="s">
        <v>338</v>
      </c>
      <c r="D68" s="44" t="s">
        <v>23</v>
      </c>
      <c r="E68" s="209" t="s">
        <v>340</v>
      </c>
      <c r="F68" s="209"/>
      <c r="G68" s="211"/>
      <c r="H68" s="212"/>
      <c r="I68" s="213"/>
      <c r="J68" s="15" t="s">
        <v>748</v>
      </c>
      <c r="K68" s="16"/>
      <c r="L68" s="16" t="s">
        <v>3</v>
      </c>
      <c r="M68" s="129">
        <v>1500</v>
      </c>
      <c r="N68" s="2"/>
      <c r="V68" s="74"/>
    </row>
    <row r="69" spans="1:22" ht="13" thickBot="1">
      <c r="A69" s="208"/>
      <c r="B69" s="11" t="s">
        <v>769</v>
      </c>
      <c r="C69" s="11" t="s">
        <v>819</v>
      </c>
      <c r="D69" s="127">
        <v>46145</v>
      </c>
      <c r="E69" s="13" t="s">
        <v>4</v>
      </c>
      <c r="F69" s="14" t="s">
        <v>820</v>
      </c>
      <c r="G69" s="218"/>
      <c r="H69" s="219"/>
      <c r="I69" s="220"/>
      <c r="J69" s="15" t="s">
        <v>0</v>
      </c>
      <c r="K69" s="16"/>
      <c r="L69" s="16"/>
      <c r="M69" s="17"/>
      <c r="N69" s="2"/>
      <c r="V69" s="74"/>
    </row>
    <row r="70" spans="1:22" ht="22" thickTop="1" thickBot="1">
      <c r="A70" s="206">
        <f t="shared" ref="A70" si="10">A66+1</f>
        <v>14</v>
      </c>
      <c r="B70" s="60" t="s">
        <v>335</v>
      </c>
      <c r="C70" s="60" t="s">
        <v>337</v>
      </c>
      <c r="D70" s="60" t="s">
        <v>24</v>
      </c>
      <c r="E70" s="210" t="s">
        <v>339</v>
      </c>
      <c r="F70" s="210"/>
      <c r="G70" s="210" t="s">
        <v>330</v>
      </c>
      <c r="H70" s="214"/>
      <c r="I70" s="66"/>
      <c r="J70" s="63" t="s">
        <v>2</v>
      </c>
      <c r="K70" s="64"/>
      <c r="L70" s="64"/>
      <c r="M70" s="65"/>
      <c r="N70" s="2"/>
      <c r="V70" s="74"/>
    </row>
    <row r="71" spans="1:22" ht="13" thickBot="1">
      <c r="A71" s="207"/>
      <c r="B71" s="10"/>
      <c r="C71" s="10"/>
      <c r="D71" s="4"/>
      <c r="E71" s="10"/>
      <c r="F71" s="10"/>
      <c r="G71" s="215"/>
      <c r="H71" s="216"/>
      <c r="I71" s="217"/>
      <c r="J71" s="61" t="s">
        <v>2</v>
      </c>
      <c r="K71" s="61"/>
      <c r="L71" s="61"/>
      <c r="M71" s="62"/>
      <c r="N71" s="2"/>
      <c r="V71" s="75"/>
    </row>
    <row r="72" spans="1:22" ht="21.5" thickBot="1">
      <c r="A72" s="207"/>
      <c r="B72" s="44" t="s">
        <v>336</v>
      </c>
      <c r="C72" s="44" t="s">
        <v>338</v>
      </c>
      <c r="D72" s="44" t="s">
        <v>23</v>
      </c>
      <c r="E72" s="209" t="s">
        <v>340</v>
      </c>
      <c r="F72" s="209"/>
      <c r="G72" s="211"/>
      <c r="H72" s="212"/>
      <c r="I72" s="213"/>
      <c r="J72" s="15" t="s">
        <v>1</v>
      </c>
      <c r="K72" s="16"/>
      <c r="L72" s="16"/>
      <c r="M72" s="17"/>
      <c r="N72" s="2"/>
      <c r="V72" s="74"/>
    </row>
    <row r="73" spans="1:22" ht="13" thickBot="1">
      <c r="A73" s="208"/>
      <c r="B73" s="11"/>
      <c r="C73" s="11"/>
      <c r="D73" s="12"/>
      <c r="E73" s="13" t="s">
        <v>4</v>
      </c>
      <c r="F73" s="14"/>
      <c r="G73" s="218"/>
      <c r="H73" s="219"/>
      <c r="I73" s="220"/>
      <c r="J73" s="15" t="s">
        <v>0</v>
      </c>
      <c r="K73" s="16"/>
      <c r="L73" s="16"/>
      <c r="M73" s="17"/>
      <c r="N73" s="2"/>
      <c r="V73" s="74"/>
    </row>
    <row r="74" spans="1:22" ht="22" thickTop="1" thickBot="1">
      <c r="A74" s="206">
        <f t="shared" ref="A74" si="11">A70+1</f>
        <v>15</v>
      </c>
      <c r="B74" s="60" t="s">
        <v>335</v>
      </c>
      <c r="C74" s="60" t="s">
        <v>337</v>
      </c>
      <c r="D74" s="60" t="s">
        <v>24</v>
      </c>
      <c r="E74" s="210" t="s">
        <v>339</v>
      </c>
      <c r="F74" s="210"/>
      <c r="G74" s="210" t="s">
        <v>330</v>
      </c>
      <c r="H74" s="214"/>
      <c r="I74" s="66"/>
      <c r="J74" s="63" t="s">
        <v>2</v>
      </c>
      <c r="K74" s="64"/>
      <c r="L74" s="64"/>
      <c r="M74" s="65"/>
      <c r="N74" s="2"/>
      <c r="V74" s="74"/>
    </row>
    <row r="75" spans="1:22" ht="13" thickBot="1">
      <c r="A75" s="207"/>
      <c r="B75" s="10"/>
      <c r="C75" s="10"/>
      <c r="D75" s="4"/>
      <c r="E75" s="10"/>
      <c r="F75" s="10"/>
      <c r="G75" s="215"/>
      <c r="H75" s="216"/>
      <c r="I75" s="217"/>
      <c r="J75" s="61" t="s">
        <v>2</v>
      </c>
      <c r="K75" s="61"/>
      <c r="L75" s="61"/>
      <c r="M75" s="62"/>
      <c r="N75" s="2"/>
      <c r="V75" s="74"/>
    </row>
    <row r="76" spans="1:22" ht="21.5" thickBot="1">
      <c r="A76" s="207"/>
      <c r="B76" s="44" t="s">
        <v>336</v>
      </c>
      <c r="C76" s="44" t="s">
        <v>338</v>
      </c>
      <c r="D76" s="44" t="s">
        <v>23</v>
      </c>
      <c r="E76" s="209" t="s">
        <v>340</v>
      </c>
      <c r="F76" s="209"/>
      <c r="G76" s="211"/>
      <c r="H76" s="212"/>
      <c r="I76" s="213"/>
      <c r="J76" s="15" t="s">
        <v>1</v>
      </c>
      <c r="K76" s="16"/>
      <c r="L76" s="16"/>
      <c r="M76" s="17"/>
      <c r="N76" s="2"/>
      <c r="V76" s="74"/>
    </row>
    <row r="77" spans="1:22" ht="13" thickBot="1">
      <c r="A77" s="208"/>
      <c r="B77" s="11"/>
      <c r="C77" s="11"/>
      <c r="D77" s="12"/>
      <c r="E77" s="13" t="s">
        <v>4</v>
      </c>
      <c r="F77" s="14"/>
      <c r="G77" s="218"/>
      <c r="H77" s="219"/>
      <c r="I77" s="220"/>
      <c r="J77" s="15" t="s">
        <v>0</v>
      </c>
      <c r="K77" s="16"/>
      <c r="L77" s="16"/>
      <c r="M77" s="17"/>
      <c r="N77" s="2"/>
      <c r="V77" s="74"/>
    </row>
    <row r="78" spans="1:22" ht="22" thickTop="1" thickBot="1">
      <c r="A78" s="206">
        <f t="shared" ref="A78" si="12">A74+1</f>
        <v>16</v>
      </c>
      <c r="B78" s="60" t="s">
        <v>335</v>
      </c>
      <c r="C78" s="60" t="s">
        <v>337</v>
      </c>
      <c r="D78" s="60" t="s">
        <v>24</v>
      </c>
      <c r="E78" s="210" t="s">
        <v>339</v>
      </c>
      <c r="F78" s="210"/>
      <c r="G78" s="210" t="s">
        <v>330</v>
      </c>
      <c r="H78" s="214"/>
      <c r="I78" s="66"/>
      <c r="J78" s="63" t="s">
        <v>2</v>
      </c>
      <c r="K78" s="64"/>
      <c r="L78" s="64"/>
      <c r="M78" s="65"/>
      <c r="N78" s="2"/>
      <c r="V78" s="74"/>
    </row>
    <row r="79" spans="1:22" ht="13" thickBot="1">
      <c r="A79" s="207"/>
      <c r="B79" s="10"/>
      <c r="C79" s="10"/>
      <c r="D79" s="4"/>
      <c r="E79" s="10"/>
      <c r="F79" s="10"/>
      <c r="G79" s="215"/>
      <c r="H79" s="216"/>
      <c r="I79" s="217"/>
      <c r="J79" s="61" t="s">
        <v>2</v>
      </c>
      <c r="K79" s="61"/>
      <c r="L79" s="61"/>
      <c r="M79" s="62"/>
      <c r="N79" s="2"/>
      <c r="V79" s="74"/>
    </row>
    <row r="80" spans="1:22" ht="21.5" thickBot="1">
      <c r="A80" s="207"/>
      <c r="B80" s="44" t="s">
        <v>336</v>
      </c>
      <c r="C80" s="44" t="s">
        <v>338</v>
      </c>
      <c r="D80" s="44" t="s">
        <v>23</v>
      </c>
      <c r="E80" s="209" t="s">
        <v>340</v>
      </c>
      <c r="F80" s="209"/>
      <c r="G80" s="211"/>
      <c r="H80" s="212"/>
      <c r="I80" s="213"/>
      <c r="J80" s="15" t="s">
        <v>1</v>
      </c>
      <c r="K80" s="16"/>
      <c r="L80" s="16"/>
      <c r="M80" s="17"/>
      <c r="N80" s="2"/>
      <c r="V80" s="74"/>
    </row>
    <row r="81" spans="1:22" ht="13" thickBot="1">
      <c r="A81" s="208"/>
      <c r="B81" s="11"/>
      <c r="C81" s="11"/>
      <c r="D81" s="12"/>
      <c r="E81" s="13" t="s">
        <v>4</v>
      </c>
      <c r="F81" s="14"/>
      <c r="G81" s="218"/>
      <c r="H81" s="219"/>
      <c r="I81" s="220"/>
      <c r="J81" s="15" t="s">
        <v>0</v>
      </c>
      <c r="K81" s="16"/>
      <c r="L81" s="16"/>
      <c r="M81" s="17"/>
      <c r="N81" s="2"/>
      <c r="V81" s="74"/>
    </row>
    <row r="82" spans="1:22" ht="22" thickTop="1" thickBot="1">
      <c r="A82" s="206">
        <f t="shared" ref="A82" si="13">A78+1</f>
        <v>17</v>
      </c>
      <c r="B82" s="60" t="s">
        <v>335</v>
      </c>
      <c r="C82" s="60" t="s">
        <v>337</v>
      </c>
      <c r="D82" s="60" t="s">
        <v>24</v>
      </c>
      <c r="E82" s="210" t="s">
        <v>339</v>
      </c>
      <c r="F82" s="210"/>
      <c r="G82" s="210" t="s">
        <v>330</v>
      </c>
      <c r="H82" s="214"/>
      <c r="I82" s="66"/>
      <c r="J82" s="63" t="s">
        <v>2</v>
      </c>
      <c r="K82" s="64"/>
      <c r="L82" s="64"/>
      <c r="M82" s="65"/>
      <c r="N82" s="2"/>
      <c r="V82" s="74"/>
    </row>
    <row r="83" spans="1:22" ht="13" thickBot="1">
      <c r="A83" s="207"/>
      <c r="B83" s="10"/>
      <c r="C83" s="10"/>
      <c r="D83" s="4"/>
      <c r="E83" s="10"/>
      <c r="F83" s="10"/>
      <c r="G83" s="215"/>
      <c r="H83" s="216"/>
      <c r="I83" s="217"/>
      <c r="J83" s="61" t="s">
        <v>2</v>
      </c>
      <c r="K83" s="61"/>
      <c r="L83" s="61"/>
      <c r="M83" s="62"/>
      <c r="N83" s="2"/>
      <c r="V83" s="74"/>
    </row>
    <row r="84" spans="1:22" ht="21.5" thickBot="1">
      <c r="A84" s="207"/>
      <c r="B84" s="44" t="s">
        <v>336</v>
      </c>
      <c r="C84" s="44" t="s">
        <v>338</v>
      </c>
      <c r="D84" s="44" t="s">
        <v>23</v>
      </c>
      <c r="E84" s="209" t="s">
        <v>340</v>
      </c>
      <c r="F84" s="209"/>
      <c r="G84" s="211"/>
      <c r="H84" s="212"/>
      <c r="I84" s="213"/>
      <c r="J84" s="15" t="s">
        <v>1</v>
      </c>
      <c r="K84" s="16"/>
      <c r="L84" s="16"/>
      <c r="M84" s="17"/>
      <c r="N84" s="2"/>
      <c r="V84" s="74"/>
    </row>
    <row r="85" spans="1:22" ht="13" thickBot="1">
      <c r="A85" s="208"/>
      <c r="B85" s="11"/>
      <c r="C85" s="11"/>
      <c r="D85" s="12"/>
      <c r="E85" s="13" t="s">
        <v>4</v>
      </c>
      <c r="F85" s="14"/>
      <c r="G85" s="218"/>
      <c r="H85" s="219"/>
      <c r="I85" s="220"/>
      <c r="J85" s="15" t="s">
        <v>0</v>
      </c>
      <c r="K85" s="16"/>
      <c r="L85" s="16"/>
      <c r="M85" s="17"/>
      <c r="N85" s="2"/>
      <c r="V85" s="74"/>
    </row>
    <row r="86" spans="1:22" ht="22" thickTop="1" thickBot="1">
      <c r="A86" s="206">
        <f t="shared" ref="A86" si="14">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 t="shared" ref="A90" si="15">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 t="shared" ref="A94" si="16">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 t="shared" ref="A98" si="17">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 t="shared" ref="A102" si="18">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 t="shared" ref="A106" si="19">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 t="shared" ref="A110" si="20">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 t="shared" ref="A114" si="21">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 t="shared" ref="A118" si="22">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 t="shared" ref="A122" si="23">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 t="shared" ref="A126" si="24">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 t="shared" ref="A130" si="25">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 t="shared" ref="A134" si="26">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 t="shared" ref="A138" si="27">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 t="shared" ref="A142" si="28">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 t="shared" ref="A146" si="29">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 t="shared" ref="A150" si="30">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 t="shared" ref="A154" si="31">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 t="shared" ref="A158" si="32">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 t="shared" ref="A162" si="33">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 t="shared" ref="A166" si="34">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 t="shared" ref="A170" si="35">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 t="shared" ref="A174" si="36">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 t="shared" ref="A178" si="37">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 t="shared" ref="A182" si="38">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 t="shared" ref="A186" si="39">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 t="shared" ref="A190" si="40">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 t="shared" ref="A194" si="41">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 t="shared" ref="A198" si="42">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 t="shared" ref="A202" si="43">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 t="shared" ref="A206" si="44">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 t="shared" ref="A210" si="45">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 t="shared" ref="A214" si="46">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 t="shared" ref="A218" si="47">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 t="shared" ref="A222" si="48">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 t="shared" ref="A226" si="49">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 t="shared" ref="A230" si="50">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 t="shared" ref="A234" si="51">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 t="shared" ref="A238" si="52">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 t="shared" ref="A242" si="53">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 t="shared" ref="A246" si="54">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 t="shared" ref="A250" si="55">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 t="shared" ref="A254" si="56">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 t="shared" ref="A258" si="57">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 t="shared" ref="A262" si="58">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 t="shared" ref="A266" si="59">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 t="shared" ref="A270" si="60">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 t="shared" ref="A274" si="61">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 t="shared" ref="A278" si="62">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 t="shared" ref="A282" si="63">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 t="shared" ref="A286" si="64">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 t="shared" ref="A290" si="65">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 t="shared" ref="A294" si="66">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 t="shared" ref="A298" si="67">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 t="shared" ref="A302" si="68">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 t="shared" ref="A306" si="69">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 t="shared" ref="A310" si="70">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 t="shared" ref="A314" si="71">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 t="shared" ref="A318" si="72">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 t="shared" ref="A322" si="73">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 t="shared" ref="A326" si="74">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 t="shared" ref="A330" si="75">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 t="shared" ref="A334" si="76">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 t="shared" ref="A338" si="77">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 t="shared" ref="A342" si="78">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 t="shared" ref="A346" si="79">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 t="shared" ref="A350" si="80">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 t="shared" ref="A354" si="81">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 t="shared" ref="A358" si="82">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 t="shared" ref="A362" si="83">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 t="shared" ref="A366" si="84">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 t="shared" ref="A370" si="85">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 t="shared" ref="A374" si="86">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 t="shared" ref="A378" si="87">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 t="shared" ref="A382" si="88">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 t="shared" ref="A386" si="89">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 t="shared" ref="A390" si="90">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 t="shared" ref="A394" si="91">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 t="shared" ref="A398" si="92">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 t="shared" ref="A402" si="93">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 t="shared" ref="A406" si="94">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 t="shared" ref="A410" si="95">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 t="shared" ref="A414" si="96">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xr:uid="{8DFCB62E-D525-41FF-BC64-099E625BB6B6}"/>
    <dataValidation allowBlank="1" showInputMessage="1" showErrorMessage="1" promptTitle="Input Reporting Period" prompt="Mark an X in this box if you are reporting for the period April 1st-September 30th." sqref="I9:I11" xr:uid="{3CB80201-85C5-43FB-AA61-23B73193C97A}"/>
    <dataValidation allowBlank="1" showInputMessage="1" showErrorMessage="1" promptTitle="Indicate Reporting Period" prompt="Mark an X in this box if you are reporting for the period October 1st-March 31st." sqref="G9:G11" xr:uid="{175F2CC1-C7D2-485C-8281-16EBD7D52ABC}"/>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3475887D-440A-4A68-8CDA-C676BA7024FA}"/>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4DAA0752-5D30-4C0B-A2FC-2D4D07A53943}"/>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654D04D2-B757-4E12-B0D5-AE7E61A61A88}"/>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A6A8911-C252-412B-9F1D-BEEF2DC49A94}"/>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C11AAA24-EFFF-4126-9A7B-8F11F1BA9179}"/>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1E7B99F3-10C9-4161-9349-2E38204514C4}"/>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49A748-1954-4AE3-B703-6E0BC596B93F}"/>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2F0A6544-F278-4141-AB79-D5991A42D65D}"/>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CA63E4B9-266D-4D06-865D-1C6D3BCF877A}"/>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EA100DFE-D260-4FF0-A914-53AFC4B22128}"/>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1E1F396D-609E-4158-A368-58F3A9D84B7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75AD1DC9-EC55-4FA3-A0D0-E2663C72780D}"/>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83F8482A-E9A8-498F-B213-414A0EF8CEE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2509FA-EDDB-4C80-A0FC-EA7838D0B145}"/>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EE45326E-EF23-45F4-BE41-FAEB66964D5F}">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E721E9C8-8A6C-488D-8748-C964120DE8D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DFBAD983-E700-4A76-8CEC-0C1CE3E9BB4B}"/>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521268FC-099F-4648-812A-5222DF722C8C}"/>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724A5823-705A-4059-9FBA-10EA9BB79DEE}">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EFE5AE39-E532-42F3-8913-899F4B06F24B}"/>
    <dataValidation allowBlank="1" showInputMessage="1" showErrorMessage="1" promptTitle="Traveler Name " prompt="List traveler's first and last name here." sqref="B19" xr:uid="{28BFEFF8-D193-4D71-B537-513C55F19C2E}"/>
    <dataValidation allowBlank="1" showInputMessage="1" showErrorMessage="1" promptTitle="Agency Contact Email" prompt="Delete contents of this cell and replace with agency contact's email address." sqref="D11:F11" xr:uid="{94D0C862-B19A-4B6A-B029-D87F2A4DF215}"/>
    <dataValidation allowBlank="1" showInputMessage="1" showErrorMessage="1" promptTitle="Agency Contact Name" prompt="Delete contents of this cell and enter agency contact's name" sqref="C11" xr:uid="{75639938-4477-447C-B5F1-AF2BD123BB94}"/>
    <dataValidation allowBlank="1" showInputMessage="1" showErrorMessage="1" promptTitle="Sub-Agency Name" prompt="Delete contents and enter sub-agency name.  If there is no sub-agency, then delete this cell." sqref="B10:F10" xr:uid="{31BF5404-D3E0-436C-988B-8A522BC6933D}"/>
    <dataValidation allowBlank="1" showInputMessage="1" showErrorMessage="1" promptTitle="Reporting Agency Name" prompt="Delete contents of this cell and enter reporting agency name." sqref="B9:F9" xr:uid="{2467B8F0-209A-4088-A34D-292D30F6D5DD}"/>
    <dataValidation allowBlank="1" showInputMessage="1" showErrorMessage="1" promptTitle="Of Pages" prompt="Enter total number of pages in workbook." sqref="L7" xr:uid="{594EC0D9-221B-44A3-8B2A-664DAC706FD0}"/>
    <dataValidation allowBlank="1" showInputMessage="1" showErrorMessage="1" promptTitle="Page Number" prompt="Enter page number referentially to the other pages in this workbook." sqref="K7" xr:uid="{16C6C87F-649D-4033-BD0F-147B33636BDD}"/>
    <dataValidation allowBlank="1" showInputMessage="1" showErrorMessage="1" promptTitle="Travel Date(s) Example" prompt="Travel Date is listed here." sqref="F17" xr:uid="{BBF67124-A26D-4A47-8D2D-24E4ACE62F91}"/>
    <dataValidation allowBlank="1" showInputMessage="1" showErrorMessage="1" promptTitle="Event Sponsor Example" prompt="Event Sponsor is listed here." sqref="C17" xr:uid="{21CD41A9-76D4-4BC5-B037-770FDBB2B84F}"/>
    <dataValidation allowBlank="1" showInputMessage="1" showErrorMessage="1" promptTitle="Traveler Title Example" prompt="Traveler Title is listed here." sqref="B17" xr:uid="{0906647B-C172-4058-89F4-1BD185419B58}"/>
    <dataValidation allowBlank="1" showInputMessage="1" showErrorMessage="1" promptTitle="Location Example" prompt="Location listed here." sqref="F15" xr:uid="{0132D949-EBB8-43B4-9D00-2F8D6FA55AB9}"/>
    <dataValidation allowBlank="1" showInputMessage="1" showErrorMessage="1" promptTitle="Event Description Example" prompt="Event Description listed here._x000a_" sqref="C15" xr:uid="{1A2034B5-34C9-460E-8255-17CC436275DB}"/>
    <dataValidation allowBlank="1" showInputMessage="1" showErrorMessage="1" promptTitle="Traveler Name Example" prompt="Traveler Name Listed Here" sqref="B15" xr:uid="{3071D9F3-822C-4FDE-8C09-188EEB63EF9E}"/>
    <dataValidation type="date" allowBlank="1" showInputMessage="1" showErrorMessage="1" errorTitle="Data Entry Error" error="Please enter date using MM/DD/YYYY" promptTitle="Event Ending Date Example" prompt="Event ending date is listed here using the form MM/DD/YYYY." sqref="D17" xr:uid="{875BDD42-30E0-4D7D-978E-FF4A7A87B924}">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B39AA9AC-5EF2-48A0-A69D-7736E02536AC}">
      <formula1>40179</formula1>
      <formula2>73051</formula2>
    </dataValidation>
    <dataValidation type="whole" allowBlank="1" showInputMessage="1" showErrorMessage="1" promptTitle="Year" prompt="Enter the current year here.  It will populate the correct year in the rest of the form." sqref="M7" xr:uid="{85FA6586-6BF7-4585-A6E0-2632350E44C0}">
      <formula1>2011</formula1>
      <formula2>2050</formula2>
    </dataValidation>
    <dataValidation allowBlank="1" showInputMessage="1" showErrorMessage="1" promptTitle="Benefit #3 Total Amount Example" prompt="The total amount of Benefit #3 is entered here." sqref="M17" xr:uid="{4901B084-12F1-4F64-9374-F86AC5E5CDFE}"/>
    <dataValidation allowBlank="1" showInputMessage="1" showErrorMessage="1" promptTitle="Benefit #2 Total Amount Example" prompt="The total amount of Benefit #2 is entered here." sqref="M16" xr:uid="{6F5D7BC2-BFB4-4E3B-9EA2-F65D7311EB7B}"/>
    <dataValidation allowBlank="1" showInputMessage="1" showErrorMessage="1" promptTitle="Payment #2-- Payment in-kind" prompt="If payment type for benefit #2 was in-kind, this box would contain an x." sqref="L16" xr:uid="{E7B53E40-3537-4CA6-8698-89729EF70368}"/>
    <dataValidation allowBlank="1" showInputMessage="1" showErrorMessage="1" promptTitle="Benefit #3-- Payment in-kind" prompt="Since the payment type for benefit #3 was in-kind, this box contains an x." sqref="L17" xr:uid="{46AB0E39-E24D-4B76-A109-C3864F90EFF5}"/>
    <dataValidation allowBlank="1" showInputMessage="1" showErrorMessage="1" promptTitle="Benefit #3-- Payment by Check" prompt="If payment type for benefit #3 was by check, this box would contain an x." sqref="K17" xr:uid="{7DB62FDA-5B04-4E85-ACE1-292F05E871F4}"/>
    <dataValidation allowBlank="1" showInputMessage="1" showErrorMessage="1" promptTitle="Benefit #2-- Payment by Check" prompt="Since benefit #2 was paid by check, this box contains an x." sqref="K16" xr:uid="{71EF9CC3-14E0-4566-8B1D-0A17AE080DC4}"/>
    <dataValidation allowBlank="1" showInputMessage="1" showErrorMessage="1" promptTitle="Benefit #3 Description Example" prompt="Benefit #3 description is listed here" sqref="J17" xr:uid="{2E11D023-B9D1-4661-8FE1-B5F8E20EDF1B}"/>
    <dataValidation allowBlank="1" showInputMessage="1" showErrorMessage="1" promptTitle="Benefit #2 Description Example" prompt="Benefit #2 description is listed here" sqref="J16" xr:uid="{D690A1DB-0463-4CBD-A3D9-F01FF4FFEAF1}"/>
    <dataValidation allowBlank="1" showInputMessage="1" showErrorMessage="1" promptTitle="Benefit #1 Total Amount Example" prompt="The total amount of Benefit #1 is entered here." sqref="M15" xr:uid="{D493DA7F-F0F2-472E-8B73-1085BA64D3F8}"/>
    <dataValidation allowBlank="1" showInputMessage="1" showErrorMessage="1" promptTitle="Benefit #1-- Payment in-kind" prompt="Since the payment type for benefit #1 was in-kind, this box contains an x." sqref="L15" xr:uid="{34B6C785-FD4C-494F-93C7-DC26D9898713}"/>
    <dataValidation allowBlank="1" showInputMessage="1" showErrorMessage="1" promptTitle="Benefit #1--Payment by Check" prompt="If payment type for benefit #1 was by check, this box would contain an x." sqref="K15" xr:uid="{CC605641-65AB-406D-96E7-DB79C5DA1A37}"/>
    <dataValidation allowBlank="1" showInputMessage="1" showErrorMessage="1" promptTitle="Benefit#1 Description Example" prompt="Benefit Description for Entry #1 is listed here." sqref="J15" xr:uid="{9EC5258E-51BA-46E3-9D74-0EA839BDF0FE}"/>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10747F81-91D1-4CF8-BCD4-D86B2AB779EE}"/>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4E751-910B-49F6-AE10-564336BB389B}">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230" t="s">
        <v>635</v>
      </c>
      <c r="K2" s="231"/>
      <c r="L2" s="231"/>
      <c r="M2" s="231"/>
      <c r="P2" s="227"/>
      <c r="Q2" s="227"/>
      <c r="R2" s="227"/>
      <c r="S2" s="227"/>
    </row>
    <row r="3" spans="1:19" customFormat="1">
      <c r="J3" s="231"/>
      <c r="K3" s="231"/>
      <c r="L3" s="231"/>
      <c r="M3" s="231"/>
      <c r="P3" s="228"/>
      <c r="Q3" s="228"/>
      <c r="R3" s="228"/>
      <c r="S3" s="228"/>
    </row>
    <row r="4" spans="1:19" customFormat="1" ht="13" thickBot="1">
      <c r="J4" s="232"/>
      <c r="K4" s="232"/>
      <c r="L4" s="232"/>
      <c r="M4" s="232"/>
      <c r="P4" s="229"/>
      <c r="Q4" s="229"/>
      <c r="R4" s="229"/>
      <c r="S4" s="229"/>
    </row>
    <row r="5" spans="1:19" customFormat="1" ht="30" customHeight="1" thickTop="1" thickBot="1">
      <c r="A5" s="233" t="str">
        <f>CONCATENATE("1353 Travel Report for ",B9,", ",B10," for the reporting period ",IF(G9=0,IF(I9=0,CONCATENATE("[MARK REPORTING PERIOD]"),CONCATENATE(Q423)), CONCATENATE(Q422)))</f>
        <v>1353 Travel Report for DEPARTMENT OF THE NAVY, Marine Corps Air Station Miramar for the reporting period OCTOBER 1, 2025- MARCH 31, 2026</v>
      </c>
      <c r="B5" s="234"/>
      <c r="C5" s="234"/>
      <c r="D5" s="234"/>
      <c r="E5" s="234"/>
      <c r="F5" s="234"/>
      <c r="G5" s="234"/>
      <c r="H5" s="234"/>
      <c r="I5" s="234"/>
      <c r="J5" s="234"/>
      <c r="K5" s="234"/>
      <c r="L5" s="234"/>
      <c r="M5" s="234"/>
      <c r="N5" s="19"/>
      <c r="Q5" s="5"/>
    </row>
    <row r="6" spans="1:19" customFormat="1" ht="13.5" customHeight="1" thickTop="1">
      <c r="A6" s="254" t="s">
        <v>9</v>
      </c>
      <c r="B6" s="260" t="s">
        <v>362</v>
      </c>
      <c r="C6" s="261"/>
      <c r="D6" s="261"/>
      <c r="E6" s="261"/>
      <c r="F6" s="261"/>
      <c r="G6" s="261"/>
      <c r="H6" s="261"/>
      <c r="I6" s="261"/>
      <c r="J6" s="262"/>
      <c r="K6" s="20" t="s">
        <v>20</v>
      </c>
      <c r="L6" s="20" t="s">
        <v>10</v>
      </c>
      <c r="M6" s="20" t="s">
        <v>19</v>
      </c>
      <c r="N6" s="9"/>
    </row>
    <row r="7" spans="1:19" customFormat="1" ht="20.25" customHeight="1" thickBot="1">
      <c r="A7" s="254"/>
      <c r="B7" s="263"/>
      <c r="C7" s="264"/>
      <c r="D7" s="264"/>
      <c r="E7" s="264"/>
      <c r="F7" s="264"/>
      <c r="G7" s="264"/>
      <c r="H7" s="264"/>
      <c r="I7" s="264"/>
      <c r="J7" s="265"/>
      <c r="K7" s="56">
        <v>5</v>
      </c>
      <c r="L7" s="57">
        <v>19</v>
      </c>
      <c r="M7" s="58">
        <v>2026</v>
      </c>
      <c r="N7" s="59"/>
    </row>
    <row r="8" spans="1:19" customFormat="1" ht="27.75" customHeight="1" thickTop="1" thickBot="1">
      <c r="A8" s="254"/>
      <c r="B8" s="256" t="s">
        <v>28</v>
      </c>
      <c r="C8" s="257"/>
      <c r="D8" s="257"/>
      <c r="E8" s="257"/>
      <c r="F8" s="257"/>
      <c r="G8" s="258"/>
      <c r="H8" s="258"/>
      <c r="I8" s="258"/>
      <c r="J8" s="258"/>
      <c r="K8" s="258"/>
      <c r="L8" s="257"/>
      <c r="M8" s="257"/>
      <c r="N8" s="259"/>
    </row>
    <row r="9" spans="1:19" customFormat="1" ht="18" customHeight="1" thickTop="1">
      <c r="A9" s="254"/>
      <c r="B9" s="242" t="s">
        <v>477</v>
      </c>
      <c r="C9" s="216"/>
      <c r="D9" s="216"/>
      <c r="E9" s="216"/>
      <c r="F9" s="216"/>
      <c r="G9" s="286" t="s">
        <v>3</v>
      </c>
      <c r="H9" s="292" t="str">
        <f>"REPORTING PERIOD: "&amp;Q422</f>
        <v>REPORTING PERIOD: OCTOBER 1, 2025- MARCH 31, 2026</v>
      </c>
      <c r="I9" s="289"/>
      <c r="J9" s="235" t="str">
        <f>"REPORTING PERIOD: "&amp;Q423</f>
        <v>REPORTING PERIOD: APRIL 1 - SEPTEMBER 30, 2026</v>
      </c>
      <c r="K9" s="283"/>
      <c r="L9" s="279" t="s">
        <v>8</v>
      </c>
      <c r="M9" s="280"/>
      <c r="N9" s="21"/>
      <c r="O9" s="18"/>
    </row>
    <row r="10" spans="1:19" customFormat="1" ht="15.75" customHeight="1">
      <c r="A10" s="254"/>
      <c r="B10" s="243" t="s">
        <v>1045</v>
      </c>
      <c r="C10" s="216"/>
      <c r="D10" s="216"/>
      <c r="E10" s="216"/>
      <c r="F10" s="244"/>
      <c r="G10" s="287"/>
      <c r="H10" s="293"/>
      <c r="I10" s="290"/>
      <c r="J10" s="236"/>
      <c r="K10" s="284"/>
      <c r="L10" s="279"/>
      <c r="M10" s="280"/>
      <c r="N10" s="21"/>
      <c r="O10" s="18"/>
    </row>
    <row r="11" spans="1:19" customFormat="1" ht="13.5" thickBot="1">
      <c r="A11" s="254"/>
      <c r="B11" s="54" t="s">
        <v>21</v>
      </c>
      <c r="C11" s="55" t="s">
        <v>1044</v>
      </c>
      <c r="D11" s="238" t="s">
        <v>1043</v>
      </c>
      <c r="E11" s="238"/>
      <c r="F11" s="239"/>
      <c r="G11" s="288"/>
      <c r="H11" s="294"/>
      <c r="I11" s="291"/>
      <c r="J11" s="237"/>
      <c r="K11" s="285"/>
      <c r="L11" s="281"/>
      <c r="M11" s="282"/>
      <c r="N11" s="22"/>
      <c r="O11" s="18"/>
    </row>
    <row r="12" spans="1:19" customFormat="1"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9" customFormat="1" ht="34.5" customHeight="1" thickBot="1">
      <c r="A13" s="255"/>
      <c r="B13" s="253"/>
      <c r="C13" s="270"/>
      <c r="D13" s="272"/>
      <c r="E13" s="247"/>
      <c r="F13" s="248"/>
      <c r="G13" s="276"/>
      <c r="H13" s="277"/>
      <c r="I13" s="278"/>
      <c r="J13" s="241"/>
      <c r="K13" s="267"/>
      <c r="L13" s="269"/>
      <c r="M13" s="241"/>
      <c r="N13" s="24"/>
    </row>
    <row r="14" spans="1:19" customFormat="1" ht="22" thickTop="1" thickBot="1">
      <c r="A14" s="206" t="s">
        <v>11</v>
      </c>
      <c r="B14" s="76" t="s">
        <v>335</v>
      </c>
      <c r="C14" s="76" t="s">
        <v>337</v>
      </c>
      <c r="D14" s="76" t="s">
        <v>24</v>
      </c>
      <c r="E14" s="249" t="s">
        <v>339</v>
      </c>
      <c r="F14" s="249"/>
      <c r="G14" s="210" t="s">
        <v>330</v>
      </c>
      <c r="H14" s="214"/>
      <c r="I14" s="66"/>
      <c r="J14" s="77"/>
      <c r="K14" s="77"/>
      <c r="L14" s="77"/>
      <c r="M14" s="77"/>
      <c r="N14" s="2"/>
    </row>
    <row r="15" spans="1:19" customFormat="1" ht="20.5" thickBot="1">
      <c r="A15" s="207"/>
      <c r="B15" s="78" t="s">
        <v>12</v>
      </c>
      <c r="C15" s="78" t="s">
        <v>25</v>
      </c>
      <c r="D15" s="79">
        <v>40766</v>
      </c>
      <c r="E15" s="80"/>
      <c r="F15" s="81" t="s">
        <v>16</v>
      </c>
      <c r="G15" s="221" t="s">
        <v>359</v>
      </c>
      <c r="H15" s="222"/>
      <c r="I15" s="223"/>
      <c r="J15" s="82" t="s">
        <v>6</v>
      </c>
      <c r="K15" s="83"/>
      <c r="L15" s="84" t="s">
        <v>3</v>
      </c>
      <c r="M15" s="85">
        <v>280</v>
      </c>
      <c r="N15" s="2"/>
    </row>
    <row r="16" spans="1:19" customFormat="1" ht="21.5" thickBot="1">
      <c r="A16" s="207"/>
      <c r="B16" s="44" t="s">
        <v>336</v>
      </c>
      <c r="C16" s="44" t="s">
        <v>338</v>
      </c>
      <c r="D16" s="44" t="s">
        <v>23</v>
      </c>
      <c r="E16" s="209" t="s">
        <v>340</v>
      </c>
      <c r="F16" s="209"/>
      <c r="G16" s="211"/>
      <c r="H16" s="212"/>
      <c r="I16" s="213"/>
      <c r="J16" s="86" t="s">
        <v>18</v>
      </c>
      <c r="K16" s="84" t="s">
        <v>3</v>
      </c>
      <c r="L16" s="87"/>
      <c r="M16" s="88">
        <v>825</v>
      </c>
      <c r="N16" s="23"/>
    </row>
    <row r="17" spans="1:22" ht="13" thickBot="1">
      <c r="A17" s="208"/>
      <c r="B17" s="89" t="s">
        <v>13</v>
      </c>
      <c r="C17" s="89" t="s">
        <v>14</v>
      </c>
      <c r="D17" s="79">
        <v>40767</v>
      </c>
      <c r="E17" s="90" t="s">
        <v>4</v>
      </c>
      <c r="F17" s="81" t="s">
        <v>17</v>
      </c>
      <c r="G17" s="218"/>
      <c r="H17" s="219"/>
      <c r="I17" s="220"/>
      <c r="J17" s="91" t="s">
        <v>5</v>
      </c>
      <c r="K17" s="92"/>
      <c r="L17" s="92" t="s">
        <v>3</v>
      </c>
      <c r="M17" s="93">
        <v>120</v>
      </c>
      <c r="N17" s="2"/>
      <c r="V17"/>
    </row>
    <row r="18" spans="1:22" ht="23.25" customHeight="1" thickTop="1">
      <c r="A18" s="206">
        <f>1</f>
        <v>1</v>
      </c>
      <c r="B18" s="60" t="s">
        <v>335</v>
      </c>
      <c r="C18" s="60" t="s">
        <v>337</v>
      </c>
      <c r="D18" s="60" t="s">
        <v>24</v>
      </c>
      <c r="E18" s="210" t="s">
        <v>339</v>
      </c>
      <c r="F18" s="210"/>
      <c r="G18" s="295" t="s">
        <v>330</v>
      </c>
      <c r="H18" s="296"/>
      <c r="I18" s="297"/>
      <c r="J18" s="63" t="s">
        <v>2</v>
      </c>
      <c r="K18" s="64"/>
      <c r="L18" s="64"/>
      <c r="M18" s="65"/>
      <c r="N18" s="2"/>
      <c r="V18" s="72"/>
    </row>
    <row r="19" spans="1:22" ht="40">
      <c r="A19" s="250"/>
      <c r="B19" s="10" t="s">
        <v>1040</v>
      </c>
      <c r="C19" s="10" t="s">
        <v>1042</v>
      </c>
      <c r="D19" s="4">
        <v>45933</v>
      </c>
      <c r="E19" s="10"/>
      <c r="F19" s="10" t="s">
        <v>16</v>
      </c>
      <c r="G19" s="215" t="s">
        <v>1037</v>
      </c>
      <c r="H19" s="216"/>
      <c r="I19" s="217"/>
      <c r="J19" s="61" t="s">
        <v>6</v>
      </c>
      <c r="K19" s="61"/>
      <c r="L19" s="61" t="s">
        <v>3</v>
      </c>
      <c r="M19" s="97">
        <v>253</v>
      </c>
      <c r="N19" s="2"/>
      <c r="V19" s="73"/>
    </row>
    <row r="20" spans="1:22" ht="21">
      <c r="A20" s="250"/>
      <c r="B20" s="44" t="s">
        <v>336</v>
      </c>
      <c r="C20" s="44" t="s">
        <v>338</v>
      </c>
      <c r="D20" s="44" t="s">
        <v>23</v>
      </c>
      <c r="E20" s="209" t="s">
        <v>340</v>
      </c>
      <c r="F20" s="209"/>
      <c r="G20" s="211"/>
      <c r="H20" s="212"/>
      <c r="I20" s="213"/>
      <c r="J20" s="15" t="s">
        <v>519</v>
      </c>
      <c r="K20" s="16" t="s">
        <v>3</v>
      </c>
      <c r="L20" s="16"/>
      <c r="M20" s="96">
        <v>405</v>
      </c>
      <c r="N20" s="2"/>
      <c r="V20" s="74"/>
    </row>
    <row r="21" spans="1:22" ht="20.5" thickBot="1">
      <c r="A21" s="251"/>
      <c r="B21" s="11" t="s">
        <v>1038</v>
      </c>
      <c r="C21" s="11" t="s">
        <v>1037</v>
      </c>
      <c r="D21" s="94">
        <v>45933</v>
      </c>
      <c r="E21" s="13" t="s">
        <v>4</v>
      </c>
      <c r="F21" s="14" t="s">
        <v>1041</v>
      </c>
      <c r="G21" s="224"/>
      <c r="H21" s="225"/>
      <c r="I21" s="226"/>
      <c r="J21" s="15" t="s">
        <v>5</v>
      </c>
      <c r="K21" s="16"/>
      <c r="L21" s="16" t="s">
        <v>3</v>
      </c>
      <c r="M21" s="96">
        <v>195</v>
      </c>
      <c r="N21" s="2"/>
      <c r="V21" s="74"/>
    </row>
    <row r="22" spans="1:22" ht="22" thickTop="1" thickBot="1">
      <c r="A22" s="206">
        <f>A18+1</f>
        <v>2</v>
      </c>
      <c r="B22" s="60" t="s">
        <v>335</v>
      </c>
      <c r="C22" s="60" t="s">
        <v>337</v>
      </c>
      <c r="D22" s="60" t="s">
        <v>24</v>
      </c>
      <c r="E22" s="210" t="s">
        <v>339</v>
      </c>
      <c r="F22" s="210"/>
      <c r="G22" s="210" t="s">
        <v>330</v>
      </c>
      <c r="H22" s="214"/>
      <c r="I22" s="66"/>
      <c r="J22" s="63" t="s">
        <v>2</v>
      </c>
      <c r="K22" s="64"/>
      <c r="L22" s="64"/>
      <c r="M22" s="65"/>
      <c r="N22" s="2"/>
      <c r="V22" s="74"/>
    </row>
    <row r="23" spans="1:22" ht="20.5" thickBot="1">
      <c r="A23" s="207"/>
      <c r="B23" s="10" t="s">
        <v>1040</v>
      </c>
      <c r="C23" s="10" t="s">
        <v>1037</v>
      </c>
      <c r="D23" s="4">
        <v>46050</v>
      </c>
      <c r="E23" s="10"/>
      <c r="F23" s="10" t="s">
        <v>16</v>
      </c>
      <c r="G23" s="215" t="s">
        <v>1039</v>
      </c>
      <c r="H23" s="216"/>
      <c r="I23" s="217"/>
      <c r="J23" s="61" t="s">
        <v>6</v>
      </c>
      <c r="K23" s="61"/>
      <c r="L23" s="61" t="s">
        <v>3</v>
      </c>
      <c r="M23" s="62">
        <v>253</v>
      </c>
      <c r="N23" s="2"/>
      <c r="V23" s="74"/>
    </row>
    <row r="24" spans="1:22" ht="21.5" thickBot="1">
      <c r="A24" s="207"/>
      <c r="B24" s="44" t="s">
        <v>336</v>
      </c>
      <c r="C24" s="44" t="s">
        <v>338</v>
      </c>
      <c r="D24" s="44" t="s">
        <v>23</v>
      </c>
      <c r="E24" s="209" t="s">
        <v>340</v>
      </c>
      <c r="F24" s="209"/>
      <c r="G24" s="211"/>
      <c r="H24" s="212"/>
      <c r="I24" s="213"/>
      <c r="J24" s="15" t="s">
        <v>519</v>
      </c>
      <c r="K24" s="16" t="s">
        <v>3</v>
      </c>
      <c r="L24" s="16"/>
      <c r="M24" s="17">
        <v>405</v>
      </c>
      <c r="N24" s="2"/>
      <c r="V24" s="74"/>
    </row>
    <row r="25" spans="1:22" ht="20.5" thickBot="1">
      <c r="A25" s="208"/>
      <c r="B25" s="11" t="s">
        <v>1038</v>
      </c>
      <c r="C25" s="11" t="s">
        <v>1037</v>
      </c>
      <c r="D25" s="94">
        <v>46051</v>
      </c>
      <c r="E25" s="13" t="s">
        <v>4</v>
      </c>
      <c r="F25" s="14" t="s">
        <v>1036</v>
      </c>
      <c r="G25" s="218"/>
      <c r="H25" s="219"/>
      <c r="I25" s="220"/>
      <c r="J25" s="15" t="s">
        <v>5</v>
      </c>
      <c r="K25" s="16"/>
      <c r="L25" s="16" t="s">
        <v>3</v>
      </c>
      <c r="M25" s="17">
        <v>195</v>
      </c>
      <c r="N25" s="2"/>
      <c r="V25" s="74"/>
    </row>
    <row r="26" spans="1:22" ht="22" thickTop="1" thickBot="1">
      <c r="A26" s="206">
        <f>A22+1</f>
        <v>3</v>
      </c>
      <c r="B26" s="60" t="s">
        <v>335</v>
      </c>
      <c r="C26" s="60" t="s">
        <v>337</v>
      </c>
      <c r="D26" s="60" t="s">
        <v>24</v>
      </c>
      <c r="E26" s="210" t="s">
        <v>339</v>
      </c>
      <c r="F26" s="210"/>
      <c r="G26" s="210" t="s">
        <v>330</v>
      </c>
      <c r="H26" s="214"/>
      <c r="I26" s="66"/>
      <c r="J26" s="63" t="s">
        <v>2</v>
      </c>
      <c r="K26" s="64"/>
      <c r="L26" s="64"/>
      <c r="M26" s="65"/>
      <c r="N26" s="2"/>
      <c r="V26" s="74"/>
    </row>
    <row r="27" spans="1:22" ht="13" thickBot="1">
      <c r="A27" s="207"/>
      <c r="B27" s="10"/>
      <c r="C27" s="10"/>
      <c r="D27" s="4"/>
      <c r="E27" s="10"/>
      <c r="F27" s="10"/>
      <c r="G27" s="215"/>
      <c r="H27" s="216"/>
      <c r="I27" s="217"/>
      <c r="J27" s="61" t="s">
        <v>2</v>
      </c>
      <c r="K27" s="61"/>
      <c r="L27" s="61"/>
      <c r="M27" s="62"/>
      <c r="N27" s="2"/>
      <c r="V27" s="74"/>
    </row>
    <row r="28" spans="1:22" ht="21.5" thickBot="1">
      <c r="A28" s="207"/>
      <c r="B28" s="44" t="s">
        <v>336</v>
      </c>
      <c r="C28" s="44" t="s">
        <v>338</v>
      </c>
      <c r="D28" s="44" t="s">
        <v>23</v>
      </c>
      <c r="E28" s="209" t="s">
        <v>340</v>
      </c>
      <c r="F28" s="209"/>
      <c r="G28" s="211"/>
      <c r="H28" s="212"/>
      <c r="I28" s="213"/>
      <c r="J28" s="15" t="s">
        <v>1</v>
      </c>
      <c r="K28" s="16"/>
      <c r="L28" s="16"/>
      <c r="M28" s="17"/>
      <c r="N28" s="2"/>
      <c r="V28" s="74"/>
    </row>
    <row r="29" spans="1:22" ht="13" thickBot="1">
      <c r="A29" s="208"/>
      <c r="B29" s="11"/>
      <c r="C29" s="11"/>
      <c r="D29" s="12"/>
      <c r="E29" s="13" t="s">
        <v>4</v>
      </c>
      <c r="F29" s="14"/>
      <c r="G29" s="218"/>
      <c r="H29" s="219"/>
      <c r="I29" s="220"/>
      <c r="J29" s="15" t="s">
        <v>0</v>
      </c>
      <c r="K29" s="16"/>
      <c r="L29" s="16"/>
      <c r="M29" s="17"/>
      <c r="N29" s="2"/>
      <c r="V29" s="74"/>
    </row>
    <row r="30" spans="1:22" ht="22" thickTop="1" thickBot="1">
      <c r="A30" s="206">
        <f>A26+1</f>
        <v>4</v>
      </c>
      <c r="B30" s="60" t="s">
        <v>335</v>
      </c>
      <c r="C30" s="60" t="s">
        <v>337</v>
      </c>
      <c r="D30" s="60" t="s">
        <v>24</v>
      </c>
      <c r="E30" s="210" t="s">
        <v>339</v>
      </c>
      <c r="F30" s="210"/>
      <c r="G30" s="210" t="s">
        <v>330</v>
      </c>
      <c r="H30" s="214"/>
      <c r="I30" s="66"/>
      <c r="J30" s="63" t="s">
        <v>2</v>
      </c>
      <c r="K30" s="64"/>
      <c r="L30" s="64"/>
      <c r="M30" s="65"/>
      <c r="N30" s="2"/>
      <c r="V30" s="74"/>
    </row>
    <row r="31" spans="1:22" ht="13" thickBot="1">
      <c r="A31" s="207"/>
      <c r="B31" s="10"/>
      <c r="C31" s="10"/>
      <c r="D31" s="4"/>
      <c r="E31" s="10"/>
      <c r="F31" s="10"/>
      <c r="G31" s="215"/>
      <c r="H31" s="216"/>
      <c r="I31" s="217"/>
      <c r="J31" s="61" t="s">
        <v>2</v>
      </c>
      <c r="K31" s="61"/>
      <c r="L31" s="61"/>
      <c r="M31" s="62"/>
      <c r="N31" s="2"/>
      <c r="V31" s="74"/>
    </row>
    <row r="32" spans="1:22" ht="21.5" thickBot="1">
      <c r="A32" s="207"/>
      <c r="B32" s="44" t="s">
        <v>336</v>
      </c>
      <c r="C32" s="44" t="s">
        <v>338</v>
      </c>
      <c r="D32" s="44" t="s">
        <v>23</v>
      </c>
      <c r="E32" s="209" t="s">
        <v>340</v>
      </c>
      <c r="F32" s="209"/>
      <c r="G32" s="211"/>
      <c r="H32" s="212"/>
      <c r="I32" s="213"/>
      <c r="J32" s="15" t="s">
        <v>1</v>
      </c>
      <c r="K32" s="16"/>
      <c r="L32" s="16"/>
      <c r="M32" s="17"/>
      <c r="N32" s="2"/>
      <c r="V32" s="74"/>
    </row>
    <row r="33" spans="1:22" ht="13" thickBot="1">
      <c r="A33" s="208"/>
      <c r="B33" s="11"/>
      <c r="C33" s="11"/>
      <c r="D33" s="12"/>
      <c r="E33" s="13" t="s">
        <v>4</v>
      </c>
      <c r="F33" s="14"/>
      <c r="G33" s="218"/>
      <c r="H33" s="219"/>
      <c r="I33" s="220"/>
      <c r="J33" s="15" t="s">
        <v>0</v>
      </c>
      <c r="K33" s="16"/>
      <c r="L33" s="16"/>
      <c r="M33" s="17"/>
      <c r="N33" s="2"/>
      <c r="V33" s="74"/>
    </row>
    <row r="34" spans="1:22" ht="22" thickTop="1" thickBot="1">
      <c r="A34" s="206">
        <f>A30+1</f>
        <v>5</v>
      </c>
      <c r="B34" s="60" t="s">
        <v>335</v>
      </c>
      <c r="C34" s="60" t="s">
        <v>337</v>
      </c>
      <c r="D34" s="60" t="s">
        <v>24</v>
      </c>
      <c r="E34" s="210" t="s">
        <v>339</v>
      </c>
      <c r="F34" s="210"/>
      <c r="G34" s="210" t="s">
        <v>330</v>
      </c>
      <c r="H34" s="214"/>
      <c r="I34" s="66"/>
      <c r="J34" s="63" t="s">
        <v>2</v>
      </c>
      <c r="K34" s="64"/>
      <c r="L34" s="64"/>
      <c r="M34" s="65"/>
      <c r="N34" s="2"/>
      <c r="V34" s="74"/>
    </row>
    <row r="35" spans="1:22" ht="13" thickBot="1">
      <c r="A35" s="207"/>
      <c r="B35" s="10"/>
      <c r="C35" s="10"/>
      <c r="D35" s="4"/>
      <c r="E35" s="10"/>
      <c r="F35" s="10"/>
      <c r="G35" s="215"/>
      <c r="H35" s="216"/>
      <c r="I35" s="217"/>
      <c r="J35" s="61" t="s">
        <v>2</v>
      </c>
      <c r="K35" s="61"/>
      <c r="L35" s="61"/>
      <c r="M35" s="62"/>
      <c r="N35" s="2"/>
      <c r="V35" s="74"/>
    </row>
    <row r="36" spans="1:22" ht="21.5" thickBot="1">
      <c r="A36" s="207"/>
      <c r="B36" s="44" t="s">
        <v>336</v>
      </c>
      <c r="C36" s="44" t="s">
        <v>338</v>
      </c>
      <c r="D36" s="44" t="s">
        <v>23</v>
      </c>
      <c r="E36" s="209" t="s">
        <v>340</v>
      </c>
      <c r="F36" s="209"/>
      <c r="G36" s="211"/>
      <c r="H36" s="212"/>
      <c r="I36" s="213"/>
      <c r="J36" s="15" t="s">
        <v>1</v>
      </c>
      <c r="K36" s="16"/>
      <c r="L36" s="16"/>
      <c r="M36" s="17"/>
      <c r="N36" s="2"/>
      <c r="V36" s="74"/>
    </row>
    <row r="37" spans="1:22" ht="13" thickBot="1">
      <c r="A37" s="208"/>
      <c r="B37" s="11"/>
      <c r="C37" s="11"/>
      <c r="D37" s="12"/>
      <c r="E37" s="13" t="s">
        <v>4</v>
      </c>
      <c r="F37" s="14"/>
      <c r="G37" s="218"/>
      <c r="H37" s="219"/>
      <c r="I37" s="220"/>
      <c r="J37" s="15" t="s">
        <v>0</v>
      </c>
      <c r="K37" s="16"/>
      <c r="L37" s="16"/>
      <c r="M37" s="17"/>
      <c r="N37" s="2"/>
      <c r="V37" s="74"/>
    </row>
    <row r="38" spans="1:22" ht="22" thickTop="1" thickBot="1">
      <c r="A38" s="206">
        <f>A34+1</f>
        <v>6</v>
      </c>
      <c r="B38" s="60" t="s">
        <v>335</v>
      </c>
      <c r="C38" s="60" t="s">
        <v>337</v>
      </c>
      <c r="D38" s="60" t="s">
        <v>24</v>
      </c>
      <c r="E38" s="210" t="s">
        <v>339</v>
      </c>
      <c r="F38" s="210"/>
      <c r="G38" s="210" t="s">
        <v>330</v>
      </c>
      <c r="H38" s="214"/>
      <c r="I38" s="66"/>
      <c r="J38" s="63" t="s">
        <v>2</v>
      </c>
      <c r="K38" s="64"/>
      <c r="L38" s="64"/>
      <c r="M38" s="65"/>
      <c r="N38" s="2"/>
      <c r="V38" s="74"/>
    </row>
    <row r="39" spans="1:22" ht="13" thickBot="1">
      <c r="A39" s="207"/>
      <c r="B39" s="10"/>
      <c r="C39" s="10"/>
      <c r="D39" s="4"/>
      <c r="E39" s="10"/>
      <c r="F39" s="10"/>
      <c r="G39" s="215"/>
      <c r="H39" s="216"/>
      <c r="I39" s="217"/>
      <c r="J39" s="61" t="s">
        <v>2</v>
      </c>
      <c r="K39" s="61"/>
      <c r="L39" s="61"/>
      <c r="M39" s="62"/>
      <c r="N39" s="2"/>
      <c r="V39" s="74"/>
    </row>
    <row r="40" spans="1:22" ht="21.5" thickBot="1">
      <c r="A40" s="207"/>
      <c r="B40" s="44" t="s">
        <v>336</v>
      </c>
      <c r="C40" s="44" t="s">
        <v>338</v>
      </c>
      <c r="D40" s="44" t="s">
        <v>23</v>
      </c>
      <c r="E40" s="209" t="s">
        <v>340</v>
      </c>
      <c r="F40" s="209"/>
      <c r="G40" s="211"/>
      <c r="H40" s="212"/>
      <c r="I40" s="213"/>
      <c r="J40" s="15" t="s">
        <v>1</v>
      </c>
      <c r="K40" s="16"/>
      <c r="L40" s="16"/>
      <c r="M40" s="17"/>
      <c r="N40" s="2"/>
      <c r="V40" s="74"/>
    </row>
    <row r="41" spans="1:22" ht="13" thickBot="1">
      <c r="A41" s="208"/>
      <c r="B41" s="11"/>
      <c r="C41" s="11"/>
      <c r="D41" s="12"/>
      <c r="E41" s="13" t="s">
        <v>4</v>
      </c>
      <c r="F41" s="14"/>
      <c r="G41" s="218"/>
      <c r="H41" s="219"/>
      <c r="I41" s="220"/>
      <c r="J41" s="15" t="s">
        <v>0</v>
      </c>
      <c r="K41" s="16"/>
      <c r="L41" s="16"/>
      <c r="M41" s="17"/>
      <c r="N41" s="2"/>
      <c r="V41" s="74"/>
    </row>
    <row r="42" spans="1:22" ht="22" thickTop="1" thickBot="1">
      <c r="A42" s="206">
        <f>A38+1</f>
        <v>7</v>
      </c>
      <c r="B42" s="60" t="s">
        <v>335</v>
      </c>
      <c r="C42" s="60" t="s">
        <v>337</v>
      </c>
      <c r="D42" s="60" t="s">
        <v>24</v>
      </c>
      <c r="E42" s="210" t="s">
        <v>339</v>
      </c>
      <c r="F42" s="210"/>
      <c r="G42" s="210" t="s">
        <v>330</v>
      </c>
      <c r="H42" s="214"/>
      <c r="I42" s="66"/>
      <c r="J42" s="63" t="s">
        <v>2</v>
      </c>
      <c r="K42" s="64"/>
      <c r="L42" s="64"/>
      <c r="M42" s="65"/>
      <c r="N42" s="2"/>
      <c r="V42" s="74"/>
    </row>
    <row r="43" spans="1:22" ht="13" thickBot="1">
      <c r="A43" s="207"/>
      <c r="B43" s="10"/>
      <c r="C43" s="10"/>
      <c r="D43" s="4"/>
      <c r="E43" s="10"/>
      <c r="F43" s="10"/>
      <c r="G43" s="215"/>
      <c r="H43" s="216"/>
      <c r="I43" s="217"/>
      <c r="J43" s="61" t="s">
        <v>2</v>
      </c>
      <c r="K43" s="61"/>
      <c r="L43" s="61"/>
      <c r="M43" s="62"/>
      <c r="N43" s="2"/>
      <c r="V43" s="74"/>
    </row>
    <row r="44" spans="1:22" ht="21.5" thickBot="1">
      <c r="A44" s="207"/>
      <c r="B44" s="44" t="s">
        <v>336</v>
      </c>
      <c r="C44" s="44" t="s">
        <v>338</v>
      </c>
      <c r="D44" s="44" t="s">
        <v>23</v>
      </c>
      <c r="E44" s="209" t="s">
        <v>340</v>
      </c>
      <c r="F44" s="209"/>
      <c r="G44" s="211"/>
      <c r="H44" s="212"/>
      <c r="I44" s="213"/>
      <c r="J44" s="15" t="s">
        <v>1</v>
      </c>
      <c r="K44" s="16"/>
      <c r="L44" s="16"/>
      <c r="M44" s="17"/>
      <c r="N44" s="2"/>
      <c r="V44" s="74"/>
    </row>
    <row r="45" spans="1:22" ht="13" thickBot="1">
      <c r="A45" s="208"/>
      <c r="B45" s="11"/>
      <c r="C45" s="11"/>
      <c r="D45" s="12"/>
      <c r="E45" s="13" t="s">
        <v>4</v>
      </c>
      <c r="F45" s="14"/>
      <c r="G45" s="218"/>
      <c r="H45" s="219"/>
      <c r="I45" s="220"/>
      <c r="J45" s="15" t="s">
        <v>0</v>
      </c>
      <c r="K45" s="16"/>
      <c r="L45" s="16"/>
      <c r="M45" s="17"/>
      <c r="N45" s="2"/>
      <c r="V45" s="74"/>
    </row>
    <row r="46" spans="1:22" ht="22" thickTop="1" thickBot="1">
      <c r="A46" s="206">
        <f>A42+1</f>
        <v>8</v>
      </c>
      <c r="B46" s="60" t="s">
        <v>335</v>
      </c>
      <c r="C46" s="60" t="s">
        <v>337</v>
      </c>
      <c r="D46" s="60" t="s">
        <v>24</v>
      </c>
      <c r="E46" s="210" t="s">
        <v>339</v>
      </c>
      <c r="F46" s="210"/>
      <c r="G46" s="210" t="s">
        <v>330</v>
      </c>
      <c r="H46" s="214"/>
      <c r="I46" s="66"/>
      <c r="J46" s="63" t="s">
        <v>2</v>
      </c>
      <c r="K46" s="64"/>
      <c r="L46" s="64"/>
      <c r="M46" s="65"/>
      <c r="N46" s="2"/>
      <c r="V46" s="74"/>
    </row>
    <row r="47" spans="1:22" ht="13" thickBot="1">
      <c r="A47" s="207"/>
      <c r="B47" s="10"/>
      <c r="C47" s="10"/>
      <c r="D47" s="4"/>
      <c r="E47" s="10"/>
      <c r="F47" s="10"/>
      <c r="G47" s="215"/>
      <c r="H47" s="216"/>
      <c r="I47" s="217"/>
      <c r="J47" s="61" t="s">
        <v>2</v>
      </c>
      <c r="K47" s="61"/>
      <c r="L47" s="61"/>
      <c r="M47" s="62"/>
      <c r="N47" s="2"/>
      <c r="V47" s="74"/>
    </row>
    <row r="48" spans="1:22" ht="21.5" thickBot="1">
      <c r="A48" s="207"/>
      <c r="B48" s="44" t="s">
        <v>336</v>
      </c>
      <c r="C48" s="44" t="s">
        <v>338</v>
      </c>
      <c r="D48" s="44" t="s">
        <v>23</v>
      </c>
      <c r="E48" s="209" t="s">
        <v>340</v>
      </c>
      <c r="F48" s="209"/>
      <c r="G48" s="211"/>
      <c r="H48" s="212"/>
      <c r="I48" s="213"/>
      <c r="J48" s="15" t="s">
        <v>1</v>
      </c>
      <c r="K48" s="16"/>
      <c r="L48" s="16"/>
      <c r="M48" s="17"/>
      <c r="N48" s="2"/>
      <c r="V48" s="74"/>
    </row>
    <row r="49" spans="1:22" ht="13" thickBot="1">
      <c r="A49" s="208"/>
      <c r="B49" s="11"/>
      <c r="C49" s="11"/>
      <c r="D49" s="12"/>
      <c r="E49" s="13" t="s">
        <v>4</v>
      </c>
      <c r="F49" s="14"/>
      <c r="G49" s="218"/>
      <c r="H49" s="219"/>
      <c r="I49" s="220"/>
      <c r="J49" s="15" t="s">
        <v>0</v>
      </c>
      <c r="K49" s="16"/>
      <c r="L49" s="16"/>
      <c r="M49" s="17"/>
      <c r="N49" s="2"/>
      <c r="V49" s="74"/>
    </row>
    <row r="50" spans="1:22" ht="22" thickTop="1" thickBot="1">
      <c r="A50" s="206">
        <f>A46+1</f>
        <v>9</v>
      </c>
      <c r="B50" s="60" t="s">
        <v>335</v>
      </c>
      <c r="C50" s="60" t="s">
        <v>337</v>
      </c>
      <c r="D50" s="60" t="s">
        <v>24</v>
      </c>
      <c r="E50" s="210" t="s">
        <v>339</v>
      </c>
      <c r="F50" s="210"/>
      <c r="G50" s="210" t="s">
        <v>330</v>
      </c>
      <c r="H50" s="214"/>
      <c r="I50" s="66"/>
      <c r="J50" s="63" t="s">
        <v>2</v>
      </c>
      <c r="K50" s="64"/>
      <c r="L50" s="64"/>
      <c r="M50" s="65"/>
      <c r="N50" s="2"/>
      <c r="V50" s="74"/>
    </row>
    <row r="51" spans="1:22" ht="13" thickBot="1">
      <c r="A51" s="207"/>
      <c r="B51" s="10"/>
      <c r="C51" s="10"/>
      <c r="D51" s="4"/>
      <c r="E51" s="10"/>
      <c r="F51" s="10"/>
      <c r="G51" s="215"/>
      <c r="H51" s="216"/>
      <c r="I51" s="217"/>
      <c r="J51" s="61" t="s">
        <v>2</v>
      </c>
      <c r="K51" s="61"/>
      <c r="L51" s="61"/>
      <c r="M51" s="62"/>
      <c r="N51" s="2"/>
      <c r="V51" s="74"/>
    </row>
    <row r="52" spans="1:22" ht="21.5" thickBot="1">
      <c r="A52" s="207"/>
      <c r="B52" s="44" t="s">
        <v>336</v>
      </c>
      <c r="C52" s="44" t="s">
        <v>338</v>
      </c>
      <c r="D52" s="44" t="s">
        <v>23</v>
      </c>
      <c r="E52" s="209" t="s">
        <v>340</v>
      </c>
      <c r="F52" s="209"/>
      <c r="G52" s="211"/>
      <c r="H52" s="212"/>
      <c r="I52" s="213"/>
      <c r="J52" s="15" t="s">
        <v>1</v>
      </c>
      <c r="K52" s="16"/>
      <c r="L52" s="16"/>
      <c r="M52" s="17"/>
      <c r="N52" s="2"/>
      <c r="V52" s="74"/>
    </row>
    <row r="53" spans="1:22" ht="13" thickBot="1">
      <c r="A53" s="208"/>
      <c r="B53" s="11"/>
      <c r="C53" s="11"/>
      <c r="D53" s="12"/>
      <c r="E53" s="13" t="s">
        <v>4</v>
      </c>
      <c r="F53" s="14"/>
      <c r="G53" s="218"/>
      <c r="H53" s="219"/>
      <c r="I53" s="220"/>
      <c r="J53" s="15" t="s">
        <v>0</v>
      </c>
      <c r="K53" s="16"/>
      <c r="L53" s="16"/>
      <c r="M53" s="17"/>
      <c r="N53" s="2"/>
      <c r="V53" s="74"/>
    </row>
    <row r="54" spans="1:22" ht="22" thickTop="1" thickBot="1">
      <c r="A54" s="206">
        <f>A50+1</f>
        <v>10</v>
      </c>
      <c r="B54" s="60" t="s">
        <v>335</v>
      </c>
      <c r="C54" s="60" t="s">
        <v>337</v>
      </c>
      <c r="D54" s="60" t="s">
        <v>24</v>
      </c>
      <c r="E54" s="210" t="s">
        <v>339</v>
      </c>
      <c r="F54" s="210"/>
      <c r="G54" s="210" t="s">
        <v>330</v>
      </c>
      <c r="H54" s="214"/>
      <c r="I54" s="66"/>
      <c r="J54" s="63" t="s">
        <v>2</v>
      </c>
      <c r="K54" s="64"/>
      <c r="L54" s="64"/>
      <c r="M54" s="65"/>
      <c r="N54" s="2"/>
      <c r="V54" s="74"/>
    </row>
    <row r="55" spans="1:22" ht="13" thickBot="1">
      <c r="A55" s="207"/>
      <c r="B55" s="10"/>
      <c r="C55" s="10"/>
      <c r="D55" s="4"/>
      <c r="E55" s="10"/>
      <c r="F55" s="10"/>
      <c r="G55" s="215"/>
      <c r="H55" s="216"/>
      <c r="I55" s="217"/>
      <c r="J55" s="61" t="s">
        <v>2</v>
      </c>
      <c r="K55" s="61"/>
      <c r="L55" s="61"/>
      <c r="M55" s="62"/>
      <c r="N55" s="2"/>
      <c r="P55" s="1"/>
      <c r="V55" s="74"/>
    </row>
    <row r="56" spans="1:22" ht="21.5" thickBot="1">
      <c r="A56" s="207"/>
      <c r="B56" s="44" t="s">
        <v>336</v>
      </c>
      <c r="C56" s="44" t="s">
        <v>338</v>
      </c>
      <c r="D56" s="44" t="s">
        <v>23</v>
      </c>
      <c r="E56" s="209" t="s">
        <v>340</v>
      </c>
      <c r="F56" s="209"/>
      <c r="G56" s="211"/>
      <c r="H56" s="212"/>
      <c r="I56" s="213"/>
      <c r="J56" s="15" t="s">
        <v>1</v>
      </c>
      <c r="K56" s="16"/>
      <c r="L56" s="16"/>
      <c r="M56" s="17"/>
      <c r="N56" s="2"/>
      <c r="V56" s="74"/>
    </row>
    <row r="57" spans="1:22" s="1" customFormat="1" ht="13" thickBot="1">
      <c r="A57" s="208"/>
      <c r="B57" s="11"/>
      <c r="C57" s="11"/>
      <c r="D57" s="12"/>
      <c r="E57" s="13" t="s">
        <v>4</v>
      </c>
      <c r="F57" s="14"/>
      <c r="G57" s="218"/>
      <c r="H57" s="219"/>
      <c r="I57" s="220"/>
      <c r="J57" s="15" t="s">
        <v>0</v>
      </c>
      <c r="K57" s="16"/>
      <c r="L57" s="16"/>
      <c r="M57" s="17"/>
      <c r="N57" s="3"/>
      <c r="P57"/>
      <c r="Q57"/>
      <c r="V57" s="74"/>
    </row>
    <row r="58" spans="1:22" ht="22" thickTop="1" thickBot="1">
      <c r="A58" s="206">
        <f>A54+1</f>
        <v>11</v>
      </c>
      <c r="B58" s="60" t="s">
        <v>335</v>
      </c>
      <c r="C58" s="60" t="s">
        <v>337</v>
      </c>
      <c r="D58" s="60" t="s">
        <v>24</v>
      </c>
      <c r="E58" s="210" t="s">
        <v>339</v>
      </c>
      <c r="F58" s="210"/>
      <c r="G58" s="210" t="s">
        <v>330</v>
      </c>
      <c r="H58" s="214"/>
      <c r="I58" s="66"/>
      <c r="J58" s="63" t="s">
        <v>2</v>
      </c>
      <c r="K58" s="64"/>
      <c r="L58" s="64"/>
      <c r="M58" s="65"/>
      <c r="N58" s="2"/>
      <c r="V58" s="74"/>
    </row>
    <row r="59" spans="1:22" ht="13" thickBot="1">
      <c r="A59" s="207"/>
      <c r="B59" s="10"/>
      <c r="C59" s="10"/>
      <c r="D59" s="4"/>
      <c r="E59" s="10"/>
      <c r="F59" s="10"/>
      <c r="G59" s="215"/>
      <c r="H59" s="216"/>
      <c r="I59" s="217"/>
      <c r="J59" s="61" t="s">
        <v>2</v>
      </c>
      <c r="K59" s="61"/>
      <c r="L59" s="61"/>
      <c r="M59" s="62"/>
      <c r="N59" s="2"/>
      <c r="V59" s="74"/>
    </row>
    <row r="60" spans="1:22" ht="21.5" thickBot="1">
      <c r="A60" s="207"/>
      <c r="B60" s="44" t="s">
        <v>336</v>
      </c>
      <c r="C60" s="44" t="s">
        <v>338</v>
      </c>
      <c r="D60" s="44" t="s">
        <v>23</v>
      </c>
      <c r="E60" s="209" t="s">
        <v>340</v>
      </c>
      <c r="F60" s="209"/>
      <c r="G60" s="211"/>
      <c r="H60" s="212"/>
      <c r="I60" s="213"/>
      <c r="J60" s="15" t="s">
        <v>1</v>
      </c>
      <c r="K60" s="16"/>
      <c r="L60" s="16"/>
      <c r="M60" s="17"/>
      <c r="N60" s="2"/>
      <c r="V60" s="74"/>
    </row>
    <row r="61" spans="1:22" ht="13" thickBot="1">
      <c r="A61" s="208"/>
      <c r="B61" s="11"/>
      <c r="C61" s="11"/>
      <c r="D61" s="12"/>
      <c r="E61" s="13" t="s">
        <v>4</v>
      </c>
      <c r="F61" s="14"/>
      <c r="G61" s="218"/>
      <c r="H61" s="219"/>
      <c r="I61" s="220"/>
      <c r="J61" s="15" t="s">
        <v>0</v>
      </c>
      <c r="K61" s="16"/>
      <c r="L61" s="16"/>
      <c r="M61" s="17"/>
      <c r="N61" s="2"/>
      <c r="V61" s="74"/>
    </row>
    <row r="62" spans="1:22" ht="22" thickTop="1" thickBot="1">
      <c r="A62" s="206">
        <f>A58+1</f>
        <v>12</v>
      </c>
      <c r="B62" s="60" t="s">
        <v>335</v>
      </c>
      <c r="C62" s="60" t="s">
        <v>337</v>
      </c>
      <c r="D62" s="60" t="s">
        <v>24</v>
      </c>
      <c r="E62" s="210" t="s">
        <v>339</v>
      </c>
      <c r="F62" s="210"/>
      <c r="G62" s="210" t="s">
        <v>330</v>
      </c>
      <c r="H62" s="214"/>
      <c r="I62" s="66"/>
      <c r="J62" s="63" t="s">
        <v>2</v>
      </c>
      <c r="K62" s="64"/>
      <c r="L62" s="64"/>
      <c r="M62" s="65"/>
      <c r="N62" s="2"/>
      <c r="V62" s="74"/>
    </row>
    <row r="63" spans="1:22" ht="13" thickBot="1">
      <c r="A63" s="207"/>
      <c r="B63" s="10"/>
      <c r="C63" s="10"/>
      <c r="D63" s="4"/>
      <c r="E63" s="10"/>
      <c r="F63" s="10"/>
      <c r="G63" s="215"/>
      <c r="H63" s="216"/>
      <c r="I63" s="217"/>
      <c r="J63" s="61" t="s">
        <v>2</v>
      </c>
      <c r="K63" s="61"/>
      <c r="L63" s="61"/>
      <c r="M63" s="62"/>
      <c r="N63" s="2"/>
      <c r="V63" s="74"/>
    </row>
    <row r="64" spans="1:22" ht="21.5" thickBot="1">
      <c r="A64" s="207"/>
      <c r="B64" s="44" t="s">
        <v>336</v>
      </c>
      <c r="C64" s="44" t="s">
        <v>338</v>
      </c>
      <c r="D64" s="44" t="s">
        <v>23</v>
      </c>
      <c r="E64" s="209" t="s">
        <v>340</v>
      </c>
      <c r="F64" s="209"/>
      <c r="G64" s="211"/>
      <c r="H64" s="212"/>
      <c r="I64" s="213"/>
      <c r="J64" s="15" t="s">
        <v>1</v>
      </c>
      <c r="K64" s="16"/>
      <c r="L64" s="16"/>
      <c r="M64" s="17"/>
      <c r="N64" s="2"/>
      <c r="V64" s="74"/>
    </row>
    <row r="65" spans="1:22" ht="13" thickBot="1">
      <c r="A65" s="208"/>
      <c r="B65" s="11"/>
      <c r="C65" s="11"/>
      <c r="D65" s="12"/>
      <c r="E65" s="13" t="s">
        <v>4</v>
      </c>
      <c r="F65" s="14"/>
      <c r="G65" s="218"/>
      <c r="H65" s="219"/>
      <c r="I65" s="220"/>
      <c r="J65" s="15" t="s">
        <v>0</v>
      </c>
      <c r="K65" s="16"/>
      <c r="L65" s="16"/>
      <c r="M65" s="17"/>
      <c r="N65" s="2"/>
      <c r="V65" s="74"/>
    </row>
    <row r="66" spans="1:22" ht="22" thickTop="1" thickBot="1">
      <c r="A66" s="206">
        <f>A62+1</f>
        <v>13</v>
      </c>
      <c r="B66" s="60" t="s">
        <v>335</v>
      </c>
      <c r="C66" s="60" t="s">
        <v>337</v>
      </c>
      <c r="D66" s="60" t="s">
        <v>24</v>
      </c>
      <c r="E66" s="210" t="s">
        <v>339</v>
      </c>
      <c r="F66" s="210"/>
      <c r="G66" s="210" t="s">
        <v>330</v>
      </c>
      <c r="H66" s="214"/>
      <c r="I66" s="66"/>
      <c r="J66" s="63" t="s">
        <v>2</v>
      </c>
      <c r="K66" s="64"/>
      <c r="L66" s="64"/>
      <c r="M66" s="65"/>
      <c r="N66" s="2"/>
      <c r="V66" s="74"/>
    </row>
    <row r="67" spans="1:22" ht="13" thickBot="1">
      <c r="A67" s="207"/>
      <c r="B67" s="10"/>
      <c r="C67" s="10"/>
      <c r="D67" s="4"/>
      <c r="E67" s="10"/>
      <c r="F67" s="10"/>
      <c r="G67" s="215"/>
      <c r="H67" s="216"/>
      <c r="I67" s="217"/>
      <c r="J67" s="61" t="s">
        <v>2</v>
      </c>
      <c r="K67" s="61"/>
      <c r="L67" s="61"/>
      <c r="M67" s="62"/>
      <c r="N67" s="2"/>
      <c r="V67" s="74"/>
    </row>
    <row r="68" spans="1:22" ht="21.5" thickBot="1">
      <c r="A68" s="207"/>
      <c r="B68" s="44" t="s">
        <v>336</v>
      </c>
      <c r="C68" s="44" t="s">
        <v>338</v>
      </c>
      <c r="D68" s="44" t="s">
        <v>23</v>
      </c>
      <c r="E68" s="209" t="s">
        <v>340</v>
      </c>
      <c r="F68" s="209"/>
      <c r="G68" s="211"/>
      <c r="H68" s="212"/>
      <c r="I68" s="213"/>
      <c r="J68" s="15" t="s">
        <v>1</v>
      </c>
      <c r="K68" s="16"/>
      <c r="L68" s="16"/>
      <c r="M68" s="17"/>
      <c r="N68" s="2"/>
      <c r="V68" s="74"/>
    </row>
    <row r="69" spans="1:22" ht="13" thickBot="1">
      <c r="A69" s="208"/>
      <c r="B69" s="11"/>
      <c r="C69" s="11"/>
      <c r="D69" s="12"/>
      <c r="E69" s="13" t="s">
        <v>4</v>
      </c>
      <c r="F69" s="14"/>
      <c r="G69" s="218"/>
      <c r="H69" s="219"/>
      <c r="I69" s="220"/>
      <c r="J69" s="15" t="s">
        <v>0</v>
      </c>
      <c r="K69" s="16"/>
      <c r="L69" s="16"/>
      <c r="M69" s="17"/>
      <c r="N69" s="2"/>
      <c r="V69" s="74"/>
    </row>
    <row r="70" spans="1:22" ht="22" thickTop="1" thickBot="1">
      <c r="A70" s="206">
        <f>A66+1</f>
        <v>14</v>
      </c>
      <c r="B70" s="60" t="s">
        <v>335</v>
      </c>
      <c r="C70" s="60" t="s">
        <v>337</v>
      </c>
      <c r="D70" s="60" t="s">
        <v>24</v>
      </c>
      <c r="E70" s="210" t="s">
        <v>339</v>
      </c>
      <c r="F70" s="210"/>
      <c r="G70" s="210" t="s">
        <v>330</v>
      </c>
      <c r="H70" s="214"/>
      <c r="I70" s="66"/>
      <c r="J70" s="63" t="s">
        <v>2</v>
      </c>
      <c r="K70" s="64"/>
      <c r="L70" s="64"/>
      <c r="M70" s="65"/>
      <c r="N70" s="2"/>
      <c r="V70" s="74"/>
    </row>
    <row r="71" spans="1:22" ht="13" thickBot="1">
      <c r="A71" s="207"/>
      <c r="B71" s="10"/>
      <c r="C71" s="10"/>
      <c r="D71" s="4"/>
      <c r="E71" s="10"/>
      <c r="F71" s="10"/>
      <c r="G71" s="215"/>
      <c r="H71" s="216"/>
      <c r="I71" s="217"/>
      <c r="J71" s="61" t="s">
        <v>2</v>
      </c>
      <c r="K71" s="61"/>
      <c r="L71" s="61"/>
      <c r="M71" s="62"/>
      <c r="N71" s="2"/>
      <c r="V71" s="75"/>
    </row>
    <row r="72" spans="1:22" ht="21.5" thickBot="1">
      <c r="A72" s="207"/>
      <c r="B72" s="44" t="s">
        <v>336</v>
      </c>
      <c r="C72" s="44" t="s">
        <v>338</v>
      </c>
      <c r="D72" s="44" t="s">
        <v>23</v>
      </c>
      <c r="E72" s="209" t="s">
        <v>340</v>
      </c>
      <c r="F72" s="209"/>
      <c r="G72" s="211"/>
      <c r="H72" s="212"/>
      <c r="I72" s="213"/>
      <c r="J72" s="15" t="s">
        <v>1</v>
      </c>
      <c r="K72" s="16"/>
      <c r="L72" s="16"/>
      <c r="M72" s="17"/>
      <c r="N72" s="2"/>
      <c r="V72" s="74"/>
    </row>
    <row r="73" spans="1:22" ht="13" thickBot="1">
      <c r="A73" s="208"/>
      <c r="B73" s="11"/>
      <c r="C73" s="11"/>
      <c r="D73" s="12"/>
      <c r="E73" s="13" t="s">
        <v>4</v>
      </c>
      <c r="F73" s="14"/>
      <c r="G73" s="218"/>
      <c r="H73" s="219"/>
      <c r="I73" s="220"/>
      <c r="J73" s="15" t="s">
        <v>0</v>
      </c>
      <c r="K73" s="16"/>
      <c r="L73" s="16"/>
      <c r="M73" s="17"/>
      <c r="N73" s="2"/>
      <c r="V73" s="74"/>
    </row>
    <row r="74" spans="1:22" ht="22" thickTop="1" thickBot="1">
      <c r="A74" s="206">
        <f>A70+1</f>
        <v>15</v>
      </c>
      <c r="B74" s="60" t="s">
        <v>335</v>
      </c>
      <c r="C74" s="60" t="s">
        <v>337</v>
      </c>
      <c r="D74" s="60" t="s">
        <v>24</v>
      </c>
      <c r="E74" s="210" t="s">
        <v>339</v>
      </c>
      <c r="F74" s="210"/>
      <c r="G74" s="210" t="s">
        <v>330</v>
      </c>
      <c r="H74" s="214"/>
      <c r="I74" s="66"/>
      <c r="J74" s="63" t="s">
        <v>2</v>
      </c>
      <c r="K74" s="64"/>
      <c r="L74" s="64"/>
      <c r="M74" s="65"/>
      <c r="N74" s="2"/>
      <c r="V74" s="74"/>
    </row>
    <row r="75" spans="1:22" ht="13" thickBot="1">
      <c r="A75" s="207"/>
      <c r="B75" s="10"/>
      <c r="C75" s="10"/>
      <c r="D75" s="4"/>
      <c r="E75" s="10"/>
      <c r="F75" s="10"/>
      <c r="G75" s="215"/>
      <c r="H75" s="216"/>
      <c r="I75" s="217"/>
      <c r="J75" s="61" t="s">
        <v>2</v>
      </c>
      <c r="K75" s="61"/>
      <c r="L75" s="61"/>
      <c r="M75" s="62"/>
      <c r="N75" s="2"/>
      <c r="V75" s="74"/>
    </row>
    <row r="76" spans="1:22" ht="21.5" thickBot="1">
      <c r="A76" s="207"/>
      <c r="B76" s="44" t="s">
        <v>336</v>
      </c>
      <c r="C76" s="44" t="s">
        <v>338</v>
      </c>
      <c r="D76" s="44" t="s">
        <v>23</v>
      </c>
      <c r="E76" s="209" t="s">
        <v>340</v>
      </c>
      <c r="F76" s="209"/>
      <c r="G76" s="211"/>
      <c r="H76" s="212"/>
      <c r="I76" s="213"/>
      <c r="J76" s="15" t="s">
        <v>1</v>
      </c>
      <c r="K76" s="16"/>
      <c r="L76" s="16"/>
      <c r="M76" s="17"/>
      <c r="N76" s="2"/>
      <c r="V76" s="74"/>
    </row>
    <row r="77" spans="1:22" ht="13" thickBot="1">
      <c r="A77" s="208"/>
      <c r="B77" s="11"/>
      <c r="C77" s="11"/>
      <c r="D77" s="12"/>
      <c r="E77" s="13" t="s">
        <v>4</v>
      </c>
      <c r="F77" s="14"/>
      <c r="G77" s="218"/>
      <c r="H77" s="219"/>
      <c r="I77" s="220"/>
      <c r="J77" s="15" t="s">
        <v>0</v>
      </c>
      <c r="K77" s="16"/>
      <c r="L77" s="16"/>
      <c r="M77" s="17"/>
      <c r="N77" s="2"/>
      <c r="V77" s="74"/>
    </row>
    <row r="78" spans="1:22" ht="22" thickTop="1" thickBot="1">
      <c r="A78" s="206">
        <f>A74+1</f>
        <v>16</v>
      </c>
      <c r="B78" s="60" t="s">
        <v>335</v>
      </c>
      <c r="C78" s="60" t="s">
        <v>337</v>
      </c>
      <c r="D78" s="60" t="s">
        <v>24</v>
      </c>
      <c r="E78" s="210" t="s">
        <v>339</v>
      </c>
      <c r="F78" s="210"/>
      <c r="G78" s="210" t="s">
        <v>330</v>
      </c>
      <c r="H78" s="214"/>
      <c r="I78" s="66"/>
      <c r="J78" s="63" t="s">
        <v>2</v>
      </c>
      <c r="K78" s="64"/>
      <c r="L78" s="64"/>
      <c r="M78" s="65"/>
      <c r="N78" s="2"/>
      <c r="V78" s="74"/>
    </row>
    <row r="79" spans="1:22" ht="13" thickBot="1">
      <c r="A79" s="207"/>
      <c r="B79" s="10"/>
      <c r="C79" s="10"/>
      <c r="D79" s="4"/>
      <c r="E79" s="10"/>
      <c r="F79" s="10"/>
      <c r="G79" s="215"/>
      <c r="H79" s="216"/>
      <c r="I79" s="217"/>
      <c r="J79" s="61" t="s">
        <v>2</v>
      </c>
      <c r="K79" s="61"/>
      <c r="L79" s="61"/>
      <c r="M79" s="62"/>
      <c r="N79" s="2"/>
      <c r="V79" s="74"/>
    </row>
    <row r="80" spans="1:22" ht="21.5" thickBot="1">
      <c r="A80" s="207"/>
      <c r="B80" s="44" t="s">
        <v>336</v>
      </c>
      <c r="C80" s="44" t="s">
        <v>338</v>
      </c>
      <c r="D80" s="44" t="s">
        <v>23</v>
      </c>
      <c r="E80" s="209" t="s">
        <v>340</v>
      </c>
      <c r="F80" s="209"/>
      <c r="G80" s="211"/>
      <c r="H80" s="212"/>
      <c r="I80" s="213"/>
      <c r="J80" s="15" t="s">
        <v>1</v>
      </c>
      <c r="K80" s="16"/>
      <c r="L80" s="16"/>
      <c r="M80" s="17"/>
      <c r="N80" s="2"/>
      <c r="V80" s="74"/>
    </row>
    <row r="81" spans="1:22" ht="13" thickBot="1">
      <c r="A81" s="208"/>
      <c r="B81" s="11"/>
      <c r="C81" s="11"/>
      <c r="D81" s="12"/>
      <c r="E81" s="13" t="s">
        <v>4</v>
      </c>
      <c r="F81" s="14"/>
      <c r="G81" s="218"/>
      <c r="H81" s="219"/>
      <c r="I81" s="220"/>
      <c r="J81" s="15" t="s">
        <v>0</v>
      </c>
      <c r="K81" s="16"/>
      <c r="L81" s="16"/>
      <c r="M81" s="17"/>
      <c r="N81" s="2"/>
      <c r="V81" s="74"/>
    </row>
    <row r="82" spans="1:22" ht="22" thickTop="1" thickBot="1">
      <c r="A82" s="206">
        <f>A78+1</f>
        <v>17</v>
      </c>
      <c r="B82" s="60" t="s">
        <v>335</v>
      </c>
      <c r="C82" s="60" t="s">
        <v>337</v>
      </c>
      <c r="D82" s="60" t="s">
        <v>24</v>
      </c>
      <c r="E82" s="210" t="s">
        <v>339</v>
      </c>
      <c r="F82" s="210"/>
      <c r="G82" s="210" t="s">
        <v>330</v>
      </c>
      <c r="H82" s="214"/>
      <c r="I82" s="66"/>
      <c r="J82" s="63" t="s">
        <v>2</v>
      </c>
      <c r="K82" s="64"/>
      <c r="L82" s="64"/>
      <c r="M82" s="65"/>
      <c r="N82" s="2"/>
      <c r="V82" s="74"/>
    </row>
    <row r="83" spans="1:22" ht="13" thickBot="1">
      <c r="A83" s="207"/>
      <c r="B83" s="10"/>
      <c r="C83" s="10"/>
      <c r="D83" s="4"/>
      <c r="E83" s="10"/>
      <c r="F83" s="10"/>
      <c r="G83" s="215"/>
      <c r="H83" s="216"/>
      <c r="I83" s="217"/>
      <c r="J83" s="61" t="s">
        <v>2</v>
      </c>
      <c r="K83" s="61"/>
      <c r="L83" s="61"/>
      <c r="M83" s="62"/>
      <c r="N83" s="2"/>
      <c r="V83" s="74"/>
    </row>
    <row r="84" spans="1:22" ht="21.5" thickBot="1">
      <c r="A84" s="207"/>
      <c r="B84" s="44" t="s">
        <v>336</v>
      </c>
      <c r="C84" s="44" t="s">
        <v>338</v>
      </c>
      <c r="D84" s="44" t="s">
        <v>23</v>
      </c>
      <c r="E84" s="209" t="s">
        <v>340</v>
      </c>
      <c r="F84" s="209"/>
      <c r="G84" s="211"/>
      <c r="H84" s="212"/>
      <c r="I84" s="213"/>
      <c r="J84" s="15" t="s">
        <v>1</v>
      </c>
      <c r="K84" s="16"/>
      <c r="L84" s="16"/>
      <c r="M84" s="17"/>
      <c r="N84" s="2"/>
      <c r="V84" s="74"/>
    </row>
    <row r="85" spans="1:22" ht="13" thickBot="1">
      <c r="A85" s="208"/>
      <c r="B85" s="11"/>
      <c r="C85" s="11"/>
      <c r="D85" s="12"/>
      <c r="E85" s="13" t="s">
        <v>4</v>
      </c>
      <c r="F85" s="14"/>
      <c r="G85" s="218"/>
      <c r="H85" s="219"/>
      <c r="I85" s="220"/>
      <c r="J85" s="15" t="s">
        <v>0</v>
      </c>
      <c r="K85" s="16"/>
      <c r="L85" s="16"/>
      <c r="M85" s="17"/>
      <c r="N85" s="2"/>
      <c r="V85" s="74"/>
    </row>
    <row r="86" spans="1:22" ht="22" thickTop="1" thickBot="1">
      <c r="A86" s="206">
        <f>A82+1</f>
        <v>18</v>
      </c>
      <c r="B86" s="60" t="s">
        <v>335</v>
      </c>
      <c r="C86" s="60" t="s">
        <v>337</v>
      </c>
      <c r="D86" s="60" t="s">
        <v>24</v>
      </c>
      <c r="E86" s="210" t="s">
        <v>339</v>
      </c>
      <c r="F86" s="210"/>
      <c r="G86" s="210" t="s">
        <v>330</v>
      </c>
      <c r="H86" s="214"/>
      <c r="I86" s="66"/>
      <c r="J86" s="63" t="s">
        <v>2</v>
      </c>
      <c r="K86" s="64"/>
      <c r="L86" s="64"/>
      <c r="M86" s="65"/>
      <c r="N86" s="2"/>
      <c r="V86" s="74"/>
    </row>
    <row r="87" spans="1:22" ht="13" thickBot="1">
      <c r="A87" s="207"/>
      <c r="B87" s="10"/>
      <c r="C87" s="10"/>
      <c r="D87" s="4"/>
      <c r="E87" s="10"/>
      <c r="F87" s="10"/>
      <c r="G87" s="215"/>
      <c r="H87" s="216"/>
      <c r="I87" s="217"/>
      <c r="J87" s="61" t="s">
        <v>2</v>
      </c>
      <c r="K87" s="61"/>
      <c r="L87" s="61"/>
      <c r="M87" s="62"/>
      <c r="N87" s="2"/>
      <c r="V87" s="74"/>
    </row>
    <row r="88" spans="1:22" ht="21.5" thickBot="1">
      <c r="A88" s="207"/>
      <c r="B88" s="44" t="s">
        <v>336</v>
      </c>
      <c r="C88" s="44" t="s">
        <v>338</v>
      </c>
      <c r="D88" s="44" t="s">
        <v>23</v>
      </c>
      <c r="E88" s="209" t="s">
        <v>340</v>
      </c>
      <c r="F88" s="209"/>
      <c r="G88" s="211"/>
      <c r="H88" s="212"/>
      <c r="I88" s="213"/>
      <c r="J88" s="15" t="s">
        <v>1</v>
      </c>
      <c r="K88" s="16"/>
      <c r="L88" s="16"/>
      <c r="M88" s="17"/>
      <c r="N88" s="2"/>
      <c r="V88" s="74"/>
    </row>
    <row r="89" spans="1:22" ht="13" thickBot="1">
      <c r="A89" s="208"/>
      <c r="B89" s="11"/>
      <c r="C89" s="11"/>
      <c r="D89" s="12"/>
      <c r="E89" s="13" t="s">
        <v>4</v>
      </c>
      <c r="F89" s="14"/>
      <c r="G89" s="218"/>
      <c r="H89" s="219"/>
      <c r="I89" s="220"/>
      <c r="J89" s="15" t="s">
        <v>0</v>
      </c>
      <c r="K89" s="16"/>
      <c r="L89" s="16"/>
      <c r="M89" s="17"/>
      <c r="N89" s="2"/>
      <c r="V89" s="74"/>
    </row>
    <row r="90" spans="1:22" ht="22" thickTop="1" thickBot="1">
      <c r="A90" s="206">
        <f>A86+1</f>
        <v>19</v>
      </c>
      <c r="B90" s="60" t="s">
        <v>335</v>
      </c>
      <c r="C90" s="60" t="s">
        <v>337</v>
      </c>
      <c r="D90" s="60" t="s">
        <v>24</v>
      </c>
      <c r="E90" s="210" t="s">
        <v>339</v>
      </c>
      <c r="F90" s="210"/>
      <c r="G90" s="210" t="s">
        <v>330</v>
      </c>
      <c r="H90" s="214"/>
      <c r="I90" s="66"/>
      <c r="J90" s="63" t="s">
        <v>2</v>
      </c>
      <c r="K90" s="64"/>
      <c r="L90" s="64"/>
      <c r="M90" s="65"/>
      <c r="N90" s="2"/>
      <c r="V90" s="74"/>
    </row>
    <row r="91" spans="1:22" ht="13" thickBot="1">
      <c r="A91" s="207"/>
      <c r="B91" s="10"/>
      <c r="C91" s="10"/>
      <c r="D91" s="4"/>
      <c r="E91" s="10"/>
      <c r="F91" s="10"/>
      <c r="G91" s="215"/>
      <c r="H91" s="216"/>
      <c r="I91" s="217"/>
      <c r="J91" s="61" t="s">
        <v>2</v>
      </c>
      <c r="K91" s="61"/>
      <c r="L91" s="61"/>
      <c r="M91" s="62"/>
      <c r="N91" s="2"/>
      <c r="V91" s="74"/>
    </row>
    <row r="92" spans="1:22" ht="21.5" thickBot="1">
      <c r="A92" s="207"/>
      <c r="B92" s="44" t="s">
        <v>336</v>
      </c>
      <c r="C92" s="44" t="s">
        <v>338</v>
      </c>
      <c r="D92" s="44" t="s">
        <v>23</v>
      </c>
      <c r="E92" s="209" t="s">
        <v>340</v>
      </c>
      <c r="F92" s="209"/>
      <c r="G92" s="211"/>
      <c r="H92" s="212"/>
      <c r="I92" s="213"/>
      <c r="J92" s="15" t="s">
        <v>1</v>
      </c>
      <c r="K92" s="16"/>
      <c r="L92" s="16"/>
      <c r="M92" s="17"/>
      <c r="N92" s="2"/>
      <c r="V92" s="74"/>
    </row>
    <row r="93" spans="1:22" ht="13" thickBot="1">
      <c r="A93" s="208"/>
      <c r="B93" s="11"/>
      <c r="C93" s="11"/>
      <c r="D93" s="12"/>
      <c r="E93" s="13" t="s">
        <v>4</v>
      </c>
      <c r="F93" s="14"/>
      <c r="G93" s="218"/>
      <c r="H93" s="219"/>
      <c r="I93" s="220"/>
      <c r="J93" s="15" t="s">
        <v>0</v>
      </c>
      <c r="K93" s="16"/>
      <c r="L93" s="16"/>
      <c r="M93" s="17"/>
      <c r="N93" s="2"/>
      <c r="V93" s="74"/>
    </row>
    <row r="94" spans="1:22" ht="22" thickTop="1" thickBot="1">
      <c r="A94" s="206">
        <f>A90+1</f>
        <v>20</v>
      </c>
      <c r="B94" s="60" t="s">
        <v>335</v>
      </c>
      <c r="C94" s="60" t="s">
        <v>337</v>
      </c>
      <c r="D94" s="60" t="s">
        <v>24</v>
      </c>
      <c r="E94" s="210" t="s">
        <v>339</v>
      </c>
      <c r="F94" s="210"/>
      <c r="G94" s="210" t="s">
        <v>330</v>
      </c>
      <c r="H94" s="214"/>
      <c r="I94" s="66"/>
      <c r="J94" s="63" t="s">
        <v>2</v>
      </c>
      <c r="K94" s="64"/>
      <c r="L94" s="64"/>
      <c r="M94" s="65"/>
      <c r="N94" s="2"/>
      <c r="V94" s="74"/>
    </row>
    <row r="95" spans="1:22" ht="13" thickBot="1">
      <c r="A95" s="207"/>
      <c r="B95" s="10"/>
      <c r="C95" s="10"/>
      <c r="D95" s="4"/>
      <c r="E95" s="10"/>
      <c r="F95" s="10"/>
      <c r="G95" s="215"/>
      <c r="H95" s="216"/>
      <c r="I95" s="217"/>
      <c r="J95" s="61" t="s">
        <v>2</v>
      </c>
      <c r="K95" s="61"/>
      <c r="L95" s="61"/>
      <c r="M95" s="62"/>
      <c r="N95" s="2"/>
      <c r="V95" s="74"/>
    </row>
    <row r="96" spans="1:22" ht="21.5" thickBot="1">
      <c r="A96" s="207"/>
      <c r="B96" s="44" t="s">
        <v>336</v>
      </c>
      <c r="C96" s="44" t="s">
        <v>338</v>
      </c>
      <c r="D96" s="44" t="s">
        <v>23</v>
      </c>
      <c r="E96" s="209" t="s">
        <v>340</v>
      </c>
      <c r="F96" s="209"/>
      <c r="G96" s="211"/>
      <c r="H96" s="212"/>
      <c r="I96" s="213"/>
      <c r="J96" s="15" t="s">
        <v>1</v>
      </c>
      <c r="K96" s="16"/>
      <c r="L96" s="16"/>
      <c r="M96" s="17"/>
      <c r="N96" s="2"/>
      <c r="V96" s="74"/>
    </row>
    <row r="97" spans="1:22" ht="13" thickBot="1">
      <c r="A97" s="208"/>
      <c r="B97" s="11"/>
      <c r="C97" s="11"/>
      <c r="D97" s="12"/>
      <c r="E97" s="13" t="s">
        <v>4</v>
      </c>
      <c r="F97" s="14"/>
      <c r="G97" s="218"/>
      <c r="H97" s="219"/>
      <c r="I97" s="220"/>
      <c r="J97" s="15" t="s">
        <v>0</v>
      </c>
      <c r="K97" s="16"/>
      <c r="L97" s="16"/>
      <c r="M97" s="17"/>
      <c r="N97" s="2"/>
      <c r="V97" s="74"/>
    </row>
    <row r="98" spans="1:22" ht="22" thickTop="1" thickBot="1">
      <c r="A98" s="206">
        <f>A94+1</f>
        <v>21</v>
      </c>
      <c r="B98" s="60" t="s">
        <v>335</v>
      </c>
      <c r="C98" s="60" t="s">
        <v>337</v>
      </c>
      <c r="D98" s="60" t="s">
        <v>24</v>
      </c>
      <c r="E98" s="210" t="s">
        <v>339</v>
      </c>
      <c r="F98" s="210"/>
      <c r="G98" s="210" t="s">
        <v>330</v>
      </c>
      <c r="H98" s="214"/>
      <c r="I98" s="66"/>
      <c r="J98" s="63" t="s">
        <v>2</v>
      </c>
      <c r="K98" s="64"/>
      <c r="L98" s="64"/>
      <c r="M98" s="65"/>
      <c r="N98" s="2"/>
      <c r="V98" s="74"/>
    </row>
    <row r="99" spans="1:22" ht="13" thickBot="1">
      <c r="A99" s="207"/>
      <c r="B99" s="10"/>
      <c r="C99" s="10"/>
      <c r="D99" s="4"/>
      <c r="E99" s="10"/>
      <c r="F99" s="10"/>
      <c r="G99" s="215"/>
      <c r="H99" s="216"/>
      <c r="I99" s="217"/>
      <c r="J99" s="61" t="s">
        <v>2</v>
      </c>
      <c r="K99" s="61"/>
      <c r="L99" s="61"/>
      <c r="M99" s="62"/>
      <c r="N99" s="2"/>
      <c r="V99" s="74"/>
    </row>
    <row r="100" spans="1:22" ht="21.5" thickBot="1">
      <c r="A100" s="207"/>
      <c r="B100" s="44" t="s">
        <v>336</v>
      </c>
      <c r="C100" s="44" t="s">
        <v>338</v>
      </c>
      <c r="D100" s="44" t="s">
        <v>23</v>
      </c>
      <c r="E100" s="209" t="s">
        <v>340</v>
      </c>
      <c r="F100" s="209"/>
      <c r="G100" s="211"/>
      <c r="H100" s="212"/>
      <c r="I100" s="213"/>
      <c r="J100" s="15" t="s">
        <v>1</v>
      </c>
      <c r="K100" s="16"/>
      <c r="L100" s="16"/>
      <c r="M100" s="17"/>
      <c r="N100" s="2"/>
      <c r="V100" s="74"/>
    </row>
    <row r="101" spans="1:22" ht="13" thickBot="1">
      <c r="A101" s="208"/>
      <c r="B101" s="11"/>
      <c r="C101" s="11"/>
      <c r="D101" s="12"/>
      <c r="E101" s="13" t="s">
        <v>4</v>
      </c>
      <c r="F101" s="14"/>
      <c r="G101" s="218"/>
      <c r="H101" s="219"/>
      <c r="I101" s="220"/>
      <c r="J101" s="15" t="s">
        <v>0</v>
      </c>
      <c r="K101" s="16"/>
      <c r="L101" s="16"/>
      <c r="M101" s="17"/>
      <c r="N101" s="2"/>
      <c r="V101" s="74"/>
    </row>
    <row r="102" spans="1:22" ht="22" thickTop="1" thickBot="1">
      <c r="A102" s="206">
        <f>A98+1</f>
        <v>22</v>
      </c>
      <c r="B102" s="60" t="s">
        <v>335</v>
      </c>
      <c r="C102" s="60" t="s">
        <v>337</v>
      </c>
      <c r="D102" s="60" t="s">
        <v>24</v>
      </c>
      <c r="E102" s="210" t="s">
        <v>339</v>
      </c>
      <c r="F102" s="210"/>
      <c r="G102" s="210" t="s">
        <v>330</v>
      </c>
      <c r="H102" s="214"/>
      <c r="I102" s="66"/>
      <c r="J102" s="63" t="s">
        <v>2</v>
      </c>
      <c r="K102" s="64"/>
      <c r="L102" s="64"/>
      <c r="M102" s="65"/>
      <c r="N102" s="2"/>
      <c r="V102" s="74"/>
    </row>
    <row r="103" spans="1:22" ht="13" thickBot="1">
      <c r="A103" s="207"/>
      <c r="B103" s="10"/>
      <c r="C103" s="10"/>
      <c r="D103" s="4"/>
      <c r="E103" s="10"/>
      <c r="F103" s="10"/>
      <c r="G103" s="215"/>
      <c r="H103" s="216"/>
      <c r="I103" s="217"/>
      <c r="J103" s="61" t="s">
        <v>2</v>
      </c>
      <c r="K103" s="61"/>
      <c r="L103" s="61"/>
      <c r="M103" s="62"/>
      <c r="N103" s="2"/>
      <c r="V103" s="74"/>
    </row>
    <row r="104" spans="1:22" ht="21.5" thickBot="1">
      <c r="A104" s="207"/>
      <c r="B104" s="44" t="s">
        <v>336</v>
      </c>
      <c r="C104" s="44" t="s">
        <v>338</v>
      </c>
      <c r="D104" s="44" t="s">
        <v>23</v>
      </c>
      <c r="E104" s="209" t="s">
        <v>340</v>
      </c>
      <c r="F104" s="209"/>
      <c r="G104" s="211"/>
      <c r="H104" s="212"/>
      <c r="I104" s="213"/>
      <c r="J104" s="15" t="s">
        <v>1</v>
      </c>
      <c r="K104" s="16"/>
      <c r="L104" s="16"/>
      <c r="M104" s="17"/>
      <c r="N104" s="2"/>
      <c r="V104" s="74"/>
    </row>
    <row r="105" spans="1:22" ht="13" thickBot="1">
      <c r="A105" s="208"/>
      <c r="B105" s="11"/>
      <c r="C105" s="11"/>
      <c r="D105" s="12"/>
      <c r="E105" s="13" t="s">
        <v>4</v>
      </c>
      <c r="F105" s="14"/>
      <c r="G105" s="218"/>
      <c r="H105" s="219"/>
      <c r="I105" s="220"/>
      <c r="J105" s="15" t="s">
        <v>0</v>
      </c>
      <c r="K105" s="16"/>
      <c r="L105" s="16"/>
      <c r="M105" s="17"/>
      <c r="N105" s="2"/>
      <c r="V105" s="74"/>
    </row>
    <row r="106" spans="1:22" ht="22" thickTop="1" thickBot="1">
      <c r="A106" s="206">
        <f>A102+1</f>
        <v>23</v>
      </c>
      <c r="B106" s="60" t="s">
        <v>335</v>
      </c>
      <c r="C106" s="60" t="s">
        <v>337</v>
      </c>
      <c r="D106" s="60" t="s">
        <v>24</v>
      </c>
      <c r="E106" s="210" t="s">
        <v>339</v>
      </c>
      <c r="F106" s="210"/>
      <c r="G106" s="210" t="s">
        <v>330</v>
      </c>
      <c r="H106" s="214"/>
      <c r="I106" s="66"/>
      <c r="J106" s="63" t="s">
        <v>2</v>
      </c>
      <c r="K106" s="64"/>
      <c r="L106" s="64"/>
      <c r="M106" s="65"/>
      <c r="N106" s="2"/>
      <c r="V106" s="74"/>
    </row>
    <row r="107" spans="1:22" ht="13" thickBot="1">
      <c r="A107" s="207"/>
      <c r="B107" s="10"/>
      <c r="C107" s="10"/>
      <c r="D107" s="4"/>
      <c r="E107" s="10"/>
      <c r="F107" s="10"/>
      <c r="G107" s="215"/>
      <c r="H107" s="216"/>
      <c r="I107" s="217"/>
      <c r="J107" s="61" t="s">
        <v>2</v>
      </c>
      <c r="K107" s="61"/>
      <c r="L107" s="61"/>
      <c r="M107" s="62"/>
      <c r="N107" s="2"/>
      <c r="V107" s="74"/>
    </row>
    <row r="108" spans="1:22" ht="21.5" thickBot="1">
      <c r="A108" s="207"/>
      <c r="B108" s="44" t="s">
        <v>336</v>
      </c>
      <c r="C108" s="44" t="s">
        <v>338</v>
      </c>
      <c r="D108" s="44" t="s">
        <v>23</v>
      </c>
      <c r="E108" s="209" t="s">
        <v>340</v>
      </c>
      <c r="F108" s="209"/>
      <c r="G108" s="211"/>
      <c r="H108" s="212"/>
      <c r="I108" s="213"/>
      <c r="J108" s="15" t="s">
        <v>1</v>
      </c>
      <c r="K108" s="16"/>
      <c r="L108" s="16"/>
      <c r="M108" s="17"/>
      <c r="N108" s="2"/>
      <c r="V108" s="74"/>
    </row>
    <row r="109" spans="1:22" ht="13" thickBot="1">
      <c r="A109" s="208"/>
      <c r="B109" s="11"/>
      <c r="C109" s="11"/>
      <c r="D109" s="12"/>
      <c r="E109" s="13" t="s">
        <v>4</v>
      </c>
      <c r="F109" s="14"/>
      <c r="G109" s="218"/>
      <c r="H109" s="219"/>
      <c r="I109" s="220"/>
      <c r="J109" s="15" t="s">
        <v>0</v>
      </c>
      <c r="K109" s="16"/>
      <c r="L109" s="16"/>
      <c r="M109" s="17"/>
      <c r="N109" s="2"/>
      <c r="V109" s="74"/>
    </row>
    <row r="110" spans="1:22" ht="22" thickTop="1" thickBot="1">
      <c r="A110" s="206">
        <f>A106+1</f>
        <v>24</v>
      </c>
      <c r="B110" s="60" t="s">
        <v>335</v>
      </c>
      <c r="C110" s="60" t="s">
        <v>337</v>
      </c>
      <c r="D110" s="60" t="s">
        <v>24</v>
      </c>
      <c r="E110" s="210" t="s">
        <v>339</v>
      </c>
      <c r="F110" s="210"/>
      <c r="G110" s="210" t="s">
        <v>330</v>
      </c>
      <c r="H110" s="214"/>
      <c r="I110" s="66"/>
      <c r="J110" s="63" t="s">
        <v>2</v>
      </c>
      <c r="K110" s="64"/>
      <c r="L110" s="64"/>
      <c r="M110" s="65"/>
      <c r="N110" s="2"/>
      <c r="V110" s="74"/>
    </row>
    <row r="111" spans="1:22" ht="13" thickBot="1">
      <c r="A111" s="207"/>
      <c r="B111" s="10"/>
      <c r="C111" s="10"/>
      <c r="D111" s="4"/>
      <c r="E111" s="10"/>
      <c r="F111" s="10"/>
      <c r="G111" s="215"/>
      <c r="H111" s="216"/>
      <c r="I111" s="217"/>
      <c r="J111" s="61" t="s">
        <v>2</v>
      </c>
      <c r="K111" s="61"/>
      <c r="L111" s="61"/>
      <c r="M111" s="62"/>
      <c r="N111" s="2"/>
      <c r="V111" s="74"/>
    </row>
    <row r="112" spans="1:22" ht="21.5" thickBot="1">
      <c r="A112" s="207"/>
      <c r="B112" s="44" t="s">
        <v>336</v>
      </c>
      <c r="C112" s="44" t="s">
        <v>338</v>
      </c>
      <c r="D112" s="44" t="s">
        <v>23</v>
      </c>
      <c r="E112" s="209" t="s">
        <v>340</v>
      </c>
      <c r="F112" s="209"/>
      <c r="G112" s="211"/>
      <c r="H112" s="212"/>
      <c r="I112" s="213"/>
      <c r="J112" s="15" t="s">
        <v>1</v>
      </c>
      <c r="K112" s="16"/>
      <c r="L112" s="16"/>
      <c r="M112" s="17"/>
      <c r="N112" s="2"/>
      <c r="V112" s="74"/>
    </row>
    <row r="113" spans="1:22" ht="13" thickBot="1">
      <c r="A113" s="208"/>
      <c r="B113" s="11"/>
      <c r="C113" s="11"/>
      <c r="D113" s="12"/>
      <c r="E113" s="13" t="s">
        <v>4</v>
      </c>
      <c r="F113" s="14"/>
      <c r="G113" s="218"/>
      <c r="H113" s="219"/>
      <c r="I113" s="220"/>
      <c r="J113" s="15" t="s">
        <v>0</v>
      </c>
      <c r="K113" s="16"/>
      <c r="L113" s="16"/>
      <c r="M113" s="17"/>
      <c r="N113" s="2"/>
      <c r="V113" s="74"/>
    </row>
    <row r="114" spans="1:22" ht="22" thickTop="1" thickBot="1">
      <c r="A114" s="206">
        <f>A110+1</f>
        <v>25</v>
      </c>
      <c r="B114" s="60" t="s">
        <v>335</v>
      </c>
      <c r="C114" s="60" t="s">
        <v>337</v>
      </c>
      <c r="D114" s="60" t="s">
        <v>24</v>
      </c>
      <c r="E114" s="210" t="s">
        <v>339</v>
      </c>
      <c r="F114" s="210"/>
      <c r="G114" s="210" t="s">
        <v>330</v>
      </c>
      <c r="H114" s="214"/>
      <c r="I114" s="66"/>
      <c r="J114" s="63" t="s">
        <v>2</v>
      </c>
      <c r="K114" s="64"/>
      <c r="L114" s="64"/>
      <c r="M114" s="65"/>
      <c r="N114" s="2"/>
      <c r="V114" s="74"/>
    </row>
    <row r="115" spans="1:22" ht="13" thickBot="1">
      <c r="A115" s="207"/>
      <c r="B115" s="10"/>
      <c r="C115" s="10"/>
      <c r="D115" s="4"/>
      <c r="E115" s="10"/>
      <c r="F115" s="10"/>
      <c r="G115" s="215"/>
      <c r="H115" s="216"/>
      <c r="I115" s="217"/>
      <c r="J115" s="61" t="s">
        <v>2</v>
      </c>
      <c r="K115" s="61"/>
      <c r="L115" s="61"/>
      <c r="M115" s="62"/>
      <c r="N115" s="2"/>
      <c r="V115" s="74"/>
    </row>
    <row r="116" spans="1:22" ht="21.5" thickBot="1">
      <c r="A116" s="207"/>
      <c r="B116" s="44" t="s">
        <v>336</v>
      </c>
      <c r="C116" s="44" t="s">
        <v>338</v>
      </c>
      <c r="D116" s="44" t="s">
        <v>23</v>
      </c>
      <c r="E116" s="209" t="s">
        <v>340</v>
      </c>
      <c r="F116" s="209"/>
      <c r="G116" s="211"/>
      <c r="H116" s="212"/>
      <c r="I116" s="213"/>
      <c r="J116" s="15" t="s">
        <v>1</v>
      </c>
      <c r="K116" s="16"/>
      <c r="L116" s="16"/>
      <c r="M116" s="17"/>
      <c r="N116" s="2"/>
      <c r="V116" s="74"/>
    </row>
    <row r="117" spans="1:22" ht="13" thickBot="1">
      <c r="A117" s="208"/>
      <c r="B117" s="11"/>
      <c r="C117" s="11"/>
      <c r="D117" s="12"/>
      <c r="E117" s="13" t="s">
        <v>4</v>
      </c>
      <c r="F117" s="14"/>
      <c r="G117" s="218"/>
      <c r="H117" s="219"/>
      <c r="I117" s="220"/>
      <c r="J117" s="15" t="s">
        <v>0</v>
      </c>
      <c r="K117" s="16"/>
      <c r="L117" s="16"/>
      <c r="M117" s="17"/>
      <c r="N117" s="2"/>
      <c r="V117" s="74"/>
    </row>
    <row r="118" spans="1:22" ht="22" thickTop="1" thickBot="1">
      <c r="A118" s="206">
        <f>A114+1</f>
        <v>26</v>
      </c>
      <c r="B118" s="60" t="s">
        <v>335</v>
      </c>
      <c r="C118" s="60" t="s">
        <v>337</v>
      </c>
      <c r="D118" s="60" t="s">
        <v>24</v>
      </c>
      <c r="E118" s="210" t="s">
        <v>339</v>
      </c>
      <c r="F118" s="210"/>
      <c r="G118" s="210" t="s">
        <v>330</v>
      </c>
      <c r="H118" s="214"/>
      <c r="I118" s="66"/>
      <c r="J118" s="63" t="s">
        <v>2</v>
      </c>
      <c r="K118" s="64"/>
      <c r="L118" s="64"/>
      <c r="M118" s="65"/>
      <c r="N118" s="2"/>
      <c r="V118" s="74"/>
    </row>
    <row r="119" spans="1:22" ht="13" thickBot="1">
      <c r="A119" s="207"/>
      <c r="B119" s="10"/>
      <c r="C119" s="10"/>
      <c r="D119" s="4"/>
      <c r="E119" s="10"/>
      <c r="F119" s="10"/>
      <c r="G119" s="215"/>
      <c r="H119" s="216"/>
      <c r="I119" s="217"/>
      <c r="J119" s="61" t="s">
        <v>2</v>
      </c>
      <c r="K119" s="61"/>
      <c r="L119" s="61"/>
      <c r="M119" s="62"/>
      <c r="N119" s="2"/>
      <c r="V119" s="74"/>
    </row>
    <row r="120" spans="1:22" ht="21.5" thickBot="1">
      <c r="A120" s="207"/>
      <c r="B120" s="44" t="s">
        <v>336</v>
      </c>
      <c r="C120" s="44" t="s">
        <v>338</v>
      </c>
      <c r="D120" s="44" t="s">
        <v>23</v>
      </c>
      <c r="E120" s="209" t="s">
        <v>340</v>
      </c>
      <c r="F120" s="209"/>
      <c r="G120" s="211"/>
      <c r="H120" s="212"/>
      <c r="I120" s="213"/>
      <c r="J120" s="15" t="s">
        <v>1</v>
      </c>
      <c r="K120" s="16"/>
      <c r="L120" s="16"/>
      <c r="M120" s="17"/>
      <c r="N120" s="2"/>
      <c r="V120" s="74"/>
    </row>
    <row r="121" spans="1:22" ht="13" thickBot="1">
      <c r="A121" s="208"/>
      <c r="B121" s="11"/>
      <c r="C121" s="11"/>
      <c r="D121" s="12"/>
      <c r="E121" s="13" t="s">
        <v>4</v>
      </c>
      <c r="F121" s="14"/>
      <c r="G121" s="218"/>
      <c r="H121" s="219"/>
      <c r="I121" s="220"/>
      <c r="J121" s="15" t="s">
        <v>0</v>
      </c>
      <c r="K121" s="16"/>
      <c r="L121" s="16"/>
      <c r="M121" s="17"/>
      <c r="N121" s="2"/>
      <c r="V121" s="74"/>
    </row>
    <row r="122" spans="1:22" ht="22" thickTop="1" thickBot="1">
      <c r="A122" s="206">
        <f>A118+1</f>
        <v>27</v>
      </c>
      <c r="B122" s="60" t="s">
        <v>335</v>
      </c>
      <c r="C122" s="60" t="s">
        <v>337</v>
      </c>
      <c r="D122" s="60" t="s">
        <v>24</v>
      </c>
      <c r="E122" s="210" t="s">
        <v>339</v>
      </c>
      <c r="F122" s="210"/>
      <c r="G122" s="210" t="s">
        <v>330</v>
      </c>
      <c r="H122" s="214"/>
      <c r="I122" s="66"/>
      <c r="J122" s="63" t="s">
        <v>2</v>
      </c>
      <c r="K122" s="64"/>
      <c r="L122" s="64"/>
      <c r="M122" s="65"/>
      <c r="N122" s="2"/>
      <c r="V122" s="74"/>
    </row>
    <row r="123" spans="1:22" ht="13" thickBot="1">
      <c r="A123" s="207"/>
      <c r="B123" s="10"/>
      <c r="C123" s="10"/>
      <c r="D123" s="4"/>
      <c r="E123" s="10"/>
      <c r="F123" s="10"/>
      <c r="G123" s="215"/>
      <c r="H123" s="216"/>
      <c r="I123" s="217"/>
      <c r="J123" s="61" t="s">
        <v>2</v>
      </c>
      <c r="K123" s="61"/>
      <c r="L123" s="61"/>
      <c r="M123" s="62"/>
      <c r="N123" s="2"/>
      <c r="V123" s="74"/>
    </row>
    <row r="124" spans="1:22" ht="21.5" thickBot="1">
      <c r="A124" s="207"/>
      <c r="B124" s="44" t="s">
        <v>336</v>
      </c>
      <c r="C124" s="44" t="s">
        <v>338</v>
      </c>
      <c r="D124" s="44" t="s">
        <v>23</v>
      </c>
      <c r="E124" s="209" t="s">
        <v>340</v>
      </c>
      <c r="F124" s="209"/>
      <c r="G124" s="211"/>
      <c r="H124" s="212"/>
      <c r="I124" s="213"/>
      <c r="J124" s="15" t="s">
        <v>1</v>
      </c>
      <c r="K124" s="16"/>
      <c r="L124" s="16"/>
      <c r="M124" s="17"/>
      <c r="N124" s="2"/>
      <c r="V124" s="74"/>
    </row>
    <row r="125" spans="1:22" ht="13" thickBot="1">
      <c r="A125" s="208"/>
      <c r="B125" s="11"/>
      <c r="C125" s="11"/>
      <c r="D125" s="12"/>
      <c r="E125" s="13" t="s">
        <v>4</v>
      </c>
      <c r="F125" s="14"/>
      <c r="G125" s="218"/>
      <c r="H125" s="219"/>
      <c r="I125" s="220"/>
      <c r="J125" s="15" t="s">
        <v>0</v>
      </c>
      <c r="K125" s="16"/>
      <c r="L125" s="16"/>
      <c r="M125" s="17"/>
      <c r="N125" s="2"/>
      <c r="V125" s="74"/>
    </row>
    <row r="126" spans="1:22" ht="22" thickTop="1" thickBot="1">
      <c r="A126" s="206">
        <f>A122+1</f>
        <v>28</v>
      </c>
      <c r="B126" s="60" t="s">
        <v>335</v>
      </c>
      <c r="C126" s="60" t="s">
        <v>337</v>
      </c>
      <c r="D126" s="60" t="s">
        <v>24</v>
      </c>
      <c r="E126" s="210" t="s">
        <v>339</v>
      </c>
      <c r="F126" s="210"/>
      <c r="G126" s="210" t="s">
        <v>330</v>
      </c>
      <c r="H126" s="214"/>
      <c r="I126" s="66"/>
      <c r="J126" s="63" t="s">
        <v>2</v>
      </c>
      <c r="K126" s="64"/>
      <c r="L126" s="64"/>
      <c r="M126" s="65"/>
      <c r="N126" s="2"/>
      <c r="V126" s="74"/>
    </row>
    <row r="127" spans="1:22" ht="13" thickBot="1">
      <c r="A127" s="207"/>
      <c r="B127" s="10"/>
      <c r="C127" s="10"/>
      <c r="D127" s="4"/>
      <c r="E127" s="10"/>
      <c r="F127" s="10"/>
      <c r="G127" s="215"/>
      <c r="H127" s="216"/>
      <c r="I127" s="217"/>
      <c r="J127" s="61" t="s">
        <v>2</v>
      </c>
      <c r="K127" s="61"/>
      <c r="L127" s="61"/>
      <c r="M127" s="62"/>
      <c r="N127" s="2"/>
      <c r="V127" s="74"/>
    </row>
    <row r="128" spans="1:22" ht="21.5" thickBot="1">
      <c r="A128" s="207"/>
      <c r="B128" s="44" t="s">
        <v>336</v>
      </c>
      <c r="C128" s="44" t="s">
        <v>338</v>
      </c>
      <c r="D128" s="44" t="s">
        <v>23</v>
      </c>
      <c r="E128" s="209" t="s">
        <v>340</v>
      </c>
      <c r="F128" s="209"/>
      <c r="G128" s="211"/>
      <c r="H128" s="212"/>
      <c r="I128" s="213"/>
      <c r="J128" s="15" t="s">
        <v>1</v>
      </c>
      <c r="K128" s="16"/>
      <c r="L128" s="16"/>
      <c r="M128" s="17"/>
      <c r="N128" s="2"/>
      <c r="V128" s="74"/>
    </row>
    <row r="129" spans="1:22" ht="13" thickBot="1">
      <c r="A129" s="208"/>
      <c r="B129" s="11"/>
      <c r="C129" s="11"/>
      <c r="D129" s="12"/>
      <c r="E129" s="13" t="s">
        <v>4</v>
      </c>
      <c r="F129" s="14"/>
      <c r="G129" s="218"/>
      <c r="H129" s="219"/>
      <c r="I129" s="220"/>
      <c r="J129" s="15" t="s">
        <v>0</v>
      </c>
      <c r="K129" s="16"/>
      <c r="L129" s="16"/>
      <c r="M129" s="17"/>
      <c r="N129" s="2"/>
      <c r="V129" s="74"/>
    </row>
    <row r="130" spans="1:22" ht="22" thickTop="1" thickBot="1">
      <c r="A130" s="206">
        <f>A126+1</f>
        <v>29</v>
      </c>
      <c r="B130" s="60" t="s">
        <v>335</v>
      </c>
      <c r="C130" s="60" t="s">
        <v>337</v>
      </c>
      <c r="D130" s="60" t="s">
        <v>24</v>
      </c>
      <c r="E130" s="210" t="s">
        <v>339</v>
      </c>
      <c r="F130" s="210"/>
      <c r="G130" s="210" t="s">
        <v>330</v>
      </c>
      <c r="H130" s="214"/>
      <c r="I130" s="66"/>
      <c r="J130" s="63" t="s">
        <v>2</v>
      </c>
      <c r="K130" s="64"/>
      <c r="L130" s="64"/>
      <c r="M130" s="65"/>
      <c r="N130" s="2"/>
      <c r="V130" s="74"/>
    </row>
    <row r="131" spans="1:22" ht="13" thickBot="1">
      <c r="A131" s="207"/>
      <c r="B131" s="10"/>
      <c r="C131" s="10"/>
      <c r="D131" s="4"/>
      <c r="E131" s="10"/>
      <c r="F131" s="10"/>
      <c r="G131" s="215"/>
      <c r="H131" s="216"/>
      <c r="I131" s="217"/>
      <c r="J131" s="61" t="s">
        <v>2</v>
      </c>
      <c r="K131" s="61"/>
      <c r="L131" s="61"/>
      <c r="M131" s="62"/>
      <c r="N131" s="2"/>
      <c r="V131" s="74"/>
    </row>
    <row r="132" spans="1:22" ht="21.5" thickBot="1">
      <c r="A132" s="207"/>
      <c r="B132" s="44" t="s">
        <v>336</v>
      </c>
      <c r="C132" s="44" t="s">
        <v>338</v>
      </c>
      <c r="D132" s="44" t="s">
        <v>23</v>
      </c>
      <c r="E132" s="209" t="s">
        <v>340</v>
      </c>
      <c r="F132" s="209"/>
      <c r="G132" s="211"/>
      <c r="H132" s="212"/>
      <c r="I132" s="213"/>
      <c r="J132" s="15" t="s">
        <v>1</v>
      </c>
      <c r="K132" s="16"/>
      <c r="L132" s="16"/>
      <c r="M132" s="17"/>
      <c r="N132" s="2"/>
      <c r="V132" s="74"/>
    </row>
    <row r="133" spans="1:22" ht="13" thickBot="1">
      <c r="A133" s="208"/>
      <c r="B133" s="11"/>
      <c r="C133" s="11"/>
      <c r="D133" s="12"/>
      <c r="E133" s="13" t="s">
        <v>4</v>
      </c>
      <c r="F133" s="14"/>
      <c r="G133" s="218"/>
      <c r="H133" s="219"/>
      <c r="I133" s="220"/>
      <c r="J133" s="15" t="s">
        <v>0</v>
      </c>
      <c r="K133" s="16"/>
      <c r="L133" s="16"/>
      <c r="M133" s="17"/>
      <c r="N133" s="2"/>
      <c r="V133" s="74"/>
    </row>
    <row r="134" spans="1:22" ht="22" thickTop="1" thickBot="1">
      <c r="A134" s="206">
        <f>A130+1</f>
        <v>30</v>
      </c>
      <c r="B134" s="60" t="s">
        <v>335</v>
      </c>
      <c r="C134" s="60" t="s">
        <v>337</v>
      </c>
      <c r="D134" s="60" t="s">
        <v>24</v>
      </c>
      <c r="E134" s="210" t="s">
        <v>339</v>
      </c>
      <c r="F134" s="210"/>
      <c r="G134" s="210" t="s">
        <v>330</v>
      </c>
      <c r="H134" s="214"/>
      <c r="I134" s="66"/>
      <c r="J134" s="63" t="s">
        <v>2</v>
      </c>
      <c r="K134" s="64"/>
      <c r="L134" s="64"/>
      <c r="M134" s="65"/>
      <c r="N134" s="2"/>
      <c r="V134" s="74"/>
    </row>
    <row r="135" spans="1:22" ht="13" thickBot="1">
      <c r="A135" s="207"/>
      <c r="B135" s="10"/>
      <c r="C135" s="10"/>
      <c r="D135" s="4"/>
      <c r="E135" s="10"/>
      <c r="F135" s="10"/>
      <c r="G135" s="215"/>
      <c r="H135" s="216"/>
      <c r="I135" s="217"/>
      <c r="J135" s="61" t="s">
        <v>2</v>
      </c>
      <c r="K135" s="61"/>
      <c r="L135" s="61"/>
      <c r="M135" s="62"/>
      <c r="N135" s="2"/>
      <c r="V135" s="74"/>
    </row>
    <row r="136" spans="1:22" ht="21.5" thickBot="1">
      <c r="A136" s="207"/>
      <c r="B136" s="44" t="s">
        <v>336</v>
      </c>
      <c r="C136" s="44" t="s">
        <v>338</v>
      </c>
      <c r="D136" s="44" t="s">
        <v>23</v>
      </c>
      <c r="E136" s="209" t="s">
        <v>340</v>
      </c>
      <c r="F136" s="209"/>
      <c r="G136" s="211"/>
      <c r="H136" s="212"/>
      <c r="I136" s="213"/>
      <c r="J136" s="15" t="s">
        <v>1</v>
      </c>
      <c r="K136" s="16"/>
      <c r="L136" s="16"/>
      <c r="M136" s="17"/>
      <c r="N136" s="2"/>
      <c r="V136" s="74"/>
    </row>
    <row r="137" spans="1:22" ht="13" thickBot="1">
      <c r="A137" s="208"/>
      <c r="B137" s="11"/>
      <c r="C137" s="11"/>
      <c r="D137" s="12"/>
      <c r="E137" s="13" t="s">
        <v>4</v>
      </c>
      <c r="F137" s="14"/>
      <c r="G137" s="218"/>
      <c r="H137" s="219"/>
      <c r="I137" s="220"/>
      <c r="J137" s="15" t="s">
        <v>0</v>
      </c>
      <c r="K137" s="16"/>
      <c r="L137" s="16"/>
      <c r="M137" s="17"/>
      <c r="N137" s="2"/>
      <c r="V137" s="74"/>
    </row>
    <row r="138" spans="1:22" ht="22" thickTop="1" thickBot="1">
      <c r="A138" s="206">
        <f>A134+1</f>
        <v>31</v>
      </c>
      <c r="B138" s="60" t="s">
        <v>335</v>
      </c>
      <c r="C138" s="60" t="s">
        <v>337</v>
      </c>
      <c r="D138" s="60" t="s">
        <v>24</v>
      </c>
      <c r="E138" s="210" t="s">
        <v>339</v>
      </c>
      <c r="F138" s="210"/>
      <c r="G138" s="210" t="s">
        <v>330</v>
      </c>
      <c r="H138" s="214"/>
      <c r="I138" s="66"/>
      <c r="J138" s="63" t="s">
        <v>2</v>
      </c>
      <c r="K138" s="64"/>
      <c r="L138" s="64"/>
      <c r="M138" s="65"/>
      <c r="N138" s="2"/>
      <c r="V138" s="74"/>
    </row>
    <row r="139" spans="1:22" ht="13" thickBot="1">
      <c r="A139" s="207"/>
      <c r="B139" s="10"/>
      <c r="C139" s="10"/>
      <c r="D139" s="4"/>
      <c r="E139" s="10"/>
      <c r="F139" s="10"/>
      <c r="G139" s="215"/>
      <c r="H139" s="216"/>
      <c r="I139" s="217"/>
      <c r="J139" s="61" t="s">
        <v>2</v>
      </c>
      <c r="K139" s="61"/>
      <c r="L139" s="61"/>
      <c r="M139" s="62"/>
      <c r="N139" s="2"/>
      <c r="V139" s="74"/>
    </row>
    <row r="140" spans="1:22" ht="21.5" thickBot="1">
      <c r="A140" s="207"/>
      <c r="B140" s="44" t="s">
        <v>336</v>
      </c>
      <c r="C140" s="44" t="s">
        <v>338</v>
      </c>
      <c r="D140" s="44" t="s">
        <v>23</v>
      </c>
      <c r="E140" s="209" t="s">
        <v>340</v>
      </c>
      <c r="F140" s="209"/>
      <c r="G140" s="211"/>
      <c r="H140" s="212"/>
      <c r="I140" s="213"/>
      <c r="J140" s="15" t="s">
        <v>1</v>
      </c>
      <c r="K140" s="16"/>
      <c r="L140" s="16"/>
      <c r="M140" s="17"/>
      <c r="N140" s="2"/>
      <c r="V140" s="74"/>
    </row>
    <row r="141" spans="1:22" ht="13" thickBot="1">
      <c r="A141" s="208"/>
      <c r="B141" s="11"/>
      <c r="C141" s="11"/>
      <c r="D141" s="12"/>
      <c r="E141" s="13" t="s">
        <v>4</v>
      </c>
      <c r="F141" s="14"/>
      <c r="G141" s="218"/>
      <c r="H141" s="219"/>
      <c r="I141" s="220"/>
      <c r="J141" s="15" t="s">
        <v>0</v>
      </c>
      <c r="K141" s="16"/>
      <c r="L141" s="16"/>
      <c r="M141" s="17"/>
      <c r="N141" s="2"/>
      <c r="V141" s="74"/>
    </row>
    <row r="142" spans="1:22" ht="22" thickTop="1" thickBot="1">
      <c r="A142" s="206">
        <f>A138+1</f>
        <v>32</v>
      </c>
      <c r="B142" s="60" t="s">
        <v>335</v>
      </c>
      <c r="C142" s="60" t="s">
        <v>337</v>
      </c>
      <c r="D142" s="60" t="s">
        <v>24</v>
      </c>
      <c r="E142" s="210" t="s">
        <v>339</v>
      </c>
      <c r="F142" s="210"/>
      <c r="G142" s="210" t="s">
        <v>330</v>
      </c>
      <c r="H142" s="214"/>
      <c r="I142" s="66"/>
      <c r="J142" s="63" t="s">
        <v>2</v>
      </c>
      <c r="K142" s="64"/>
      <c r="L142" s="64"/>
      <c r="M142" s="65"/>
      <c r="N142" s="2"/>
      <c r="V142" s="74"/>
    </row>
    <row r="143" spans="1:22" ht="13" thickBot="1">
      <c r="A143" s="207"/>
      <c r="B143" s="10"/>
      <c r="C143" s="10"/>
      <c r="D143" s="4"/>
      <c r="E143" s="10"/>
      <c r="F143" s="10"/>
      <c r="G143" s="215"/>
      <c r="H143" s="216"/>
      <c r="I143" s="217"/>
      <c r="J143" s="61" t="s">
        <v>2</v>
      </c>
      <c r="K143" s="61"/>
      <c r="L143" s="61"/>
      <c r="M143" s="62"/>
      <c r="N143" s="2"/>
      <c r="V143" s="74"/>
    </row>
    <row r="144" spans="1:22" ht="21.5" thickBot="1">
      <c r="A144" s="207"/>
      <c r="B144" s="44" t="s">
        <v>336</v>
      </c>
      <c r="C144" s="44" t="s">
        <v>338</v>
      </c>
      <c r="D144" s="44" t="s">
        <v>23</v>
      </c>
      <c r="E144" s="209" t="s">
        <v>340</v>
      </c>
      <c r="F144" s="209"/>
      <c r="G144" s="211"/>
      <c r="H144" s="212"/>
      <c r="I144" s="213"/>
      <c r="J144" s="15" t="s">
        <v>1</v>
      </c>
      <c r="K144" s="16"/>
      <c r="L144" s="16"/>
      <c r="M144" s="17"/>
      <c r="N144" s="2"/>
      <c r="V144" s="74"/>
    </row>
    <row r="145" spans="1:22" ht="13" thickBot="1">
      <c r="A145" s="208"/>
      <c r="B145" s="11"/>
      <c r="C145" s="11"/>
      <c r="D145" s="12"/>
      <c r="E145" s="13" t="s">
        <v>4</v>
      </c>
      <c r="F145" s="14"/>
      <c r="G145" s="218"/>
      <c r="H145" s="219"/>
      <c r="I145" s="220"/>
      <c r="J145" s="15" t="s">
        <v>0</v>
      </c>
      <c r="K145" s="16"/>
      <c r="L145" s="16"/>
      <c r="M145" s="17"/>
      <c r="N145" s="2"/>
      <c r="V145" s="74"/>
    </row>
    <row r="146" spans="1:22" ht="22" thickTop="1" thickBot="1">
      <c r="A146" s="206">
        <f>A142+1</f>
        <v>33</v>
      </c>
      <c r="B146" s="60" t="s">
        <v>335</v>
      </c>
      <c r="C146" s="60" t="s">
        <v>337</v>
      </c>
      <c r="D146" s="60" t="s">
        <v>24</v>
      </c>
      <c r="E146" s="210" t="s">
        <v>339</v>
      </c>
      <c r="F146" s="210"/>
      <c r="G146" s="210" t="s">
        <v>330</v>
      </c>
      <c r="H146" s="214"/>
      <c r="I146" s="66"/>
      <c r="J146" s="63" t="s">
        <v>2</v>
      </c>
      <c r="K146" s="64"/>
      <c r="L146" s="64"/>
      <c r="M146" s="65"/>
      <c r="N146" s="2"/>
      <c r="V146" s="74"/>
    </row>
    <row r="147" spans="1:22" ht="13" thickBot="1">
      <c r="A147" s="207"/>
      <c r="B147" s="10"/>
      <c r="C147" s="10"/>
      <c r="D147" s="4"/>
      <c r="E147" s="10"/>
      <c r="F147" s="10"/>
      <c r="G147" s="215"/>
      <c r="H147" s="216"/>
      <c r="I147" s="217"/>
      <c r="J147" s="61" t="s">
        <v>2</v>
      </c>
      <c r="K147" s="61"/>
      <c r="L147" s="61"/>
      <c r="M147" s="62"/>
      <c r="N147" s="2"/>
      <c r="V147" s="74"/>
    </row>
    <row r="148" spans="1:22" ht="21.5" thickBot="1">
      <c r="A148" s="207"/>
      <c r="B148" s="44" t="s">
        <v>336</v>
      </c>
      <c r="C148" s="44" t="s">
        <v>338</v>
      </c>
      <c r="D148" s="44" t="s">
        <v>23</v>
      </c>
      <c r="E148" s="209" t="s">
        <v>340</v>
      </c>
      <c r="F148" s="209"/>
      <c r="G148" s="211"/>
      <c r="H148" s="212"/>
      <c r="I148" s="213"/>
      <c r="J148" s="15" t="s">
        <v>1</v>
      </c>
      <c r="K148" s="16"/>
      <c r="L148" s="16"/>
      <c r="M148" s="17"/>
      <c r="N148" s="2"/>
      <c r="V148" s="74"/>
    </row>
    <row r="149" spans="1:22" ht="13" thickBot="1">
      <c r="A149" s="208"/>
      <c r="B149" s="11"/>
      <c r="C149" s="11"/>
      <c r="D149" s="12"/>
      <c r="E149" s="13" t="s">
        <v>4</v>
      </c>
      <c r="F149" s="14"/>
      <c r="G149" s="218"/>
      <c r="H149" s="219"/>
      <c r="I149" s="220"/>
      <c r="J149" s="15" t="s">
        <v>0</v>
      </c>
      <c r="K149" s="16"/>
      <c r="L149" s="16"/>
      <c r="M149" s="17"/>
      <c r="N149" s="2"/>
      <c r="V149" s="74"/>
    </row>
    <row r="150" spans="1:22" ht="22" thickTop="1" thickBot="1">
      <c r="A150" s="206">
        <f>A146+1</f>
        <v>34</v>
      </c>
      <c r="B150" s="60" t="s">
        <v>335</v>
      </c>
      <c r="C150" s="60" t="s">
        <v>337</v>
      </c>
      <c r="D150" s="60" t="s">
        <v>24</v>
      </c>
      <c r="E150" s="210" t="s">
        <v>339</v>
      </c>
      <c r="F150" s="210"/>
      <c r="G150" s="210" t="s">
        <v>330</v>
      </c>
      <c r="H150" s="214"/>
      <c r="I150" s="66"/>
      <c r="J150" s="63" t="s">
        <v>2</v>
      </c>
      <c r="K150" s="64"/>
      <c r="L150" s="64"/>
      <c r="M150" s="65"/>
      <c r="N150" s="2"/>
      <c r="V150" s="74"/>
    </row>
    <row r="151" spans="1:22" ht="13" thickBot="1">
      <c r="A151" s="207"/>
      <c r="B151" s="10"/>
      <c r="C151" s="10"/>
      <c r="D151" s="4"/>
      <c r="E151" s="10"/>
      <c r="F151" s="10"/>
      <c r="G151" s="215"/>
      <c r="H151" s="216"/>
      <c r="I151" s="217"/>
      <c r="J151" s="61" t="s">
        <v>2</v>
      </c>
      <c r="K151" s="61"/>
      <c r="L151" s="61"/>
      <c r="M151" s="62"/>
      <c r="N151" s="2"/>
      <c r="V151" s="74"/>
    </row>
    <row r="152" spans="1:22" ht="21.5" thickBot="1">
      <c r="A152" s="207"/>
      <c r="B152" s="44" t="s">
        <v>336</v>
      </c>
      <c r="C152" s="44" t="s">
        <v>338</v>
      </c>
      <c r="D152" s="44" t="s">
        <v>23</v>
      </c>
      <c r="E152" s="209" t="s">
        <v>340</v>
      </c>
      <c r="F152" s="209"/>
      <c r="G152" s="211"/>
      <c r="H152" s="212"/>
      <c r="I152" s="213"/>
      <c r="J152" s="15" t="s">
        <v>1</v>
      </c>
      <c r="K152" s="16"/>
      <c r="L152" s="16"/>
      <c r="M152" s="17"/>
      <c r="N152" s="2"/>
      <c r="V152" s="74"/>
    </row>
    <row r="153" spans="1:22" ht="13" thickBot="1">
      <c r="A153" s="208"/>
      <c r="B153" s="11"/>
      <c r="C153" s="11"/>
      <c r="D153" s="12"/>
      <c r="E153" s="13" t="s">
        <v>4</v>
      </c>
      <c r="F153" s="14"/>
      <c r="G153" s="218"/>
      <c r="H153" s="219"/>
      <c r="I153" s="220"/>
      <c r="J153" s="15" t="s">
        <v>0</v>
      </c>
      <c r="K153" s="16"/>
      <c r="L153" s="16"/>
      <c r="M153" s="17"/>
      <c r="N153" s="2"/>
      <c r="V153" s="74"/>
    </row>
    <row r="154" spans="1:22" ht="22" thickTop="1" thickBot="1">
      <c r="A154" s="206">
        <f>A150+1</f>
        <v>35</v>
      </c>
      <c r="B154" s="60" t="s">
        <v>335</v>
      </c>
      <c r="C154" s="60" t="s">
        <v>337</v>
      </c>
      <c r="D154" s="60" t="s">
        <v>24</v>
      </c>
      <c r="E154" s="210" t="s">
        <v>339</v>
      </c>
      <c r="F154" s="210"/>
      <c r="G154" s="210" t="s">
        <v>330</v>
      </c>
      <c r="H154" s="214"/>
      <c r="I154" s="66"/>
      <c r="J154" s="63" t="s">
        <v>2</v>
      </c>
      <c r="K154" s="64"/>
      <c r="L154" s="64"/>
      <c r="M154" s="65"/>
      <c r="N154" s="2"/>
      <c r="V154" s="74"/>
    </row>
    <row r="155" spans="1:22" ht="13" thickBot="1">
      <c r="A155" s="207"/>
      <c r="B155" s="10"/>
      <c r="C155" s="10"/>
      <c r="D155" s="4"/>
      <c r="E155" s="10"/>
      <c r="F155" s="10"/>
      <c r="G155" s="215"/>
      <c r="H155" s="216"/>
      <c r="I155" s="217"/>
      <c r="J155" s="61" t="s">
        <v>2</v>
      </c>
      <c r="K155" s="61"/>
      <c r="L155" s="61"/>
      <c r="M155" s="62"/>
      <c r="N155" s="2"/>
      <c r="V155" s="74"/>
    </row>
    <row r="156" spans="1:22" ht="21.5" thickBot="1">
      <c r="A156" s="207"/>
      <c r="B156" s="44" t="s">
        <v>336</v>
      </c>
      <c r="C156" s="44" t="s">
        <v>338</v>
      </c>
      <c r="D156" s="44" t="s">
        <v>23</v>
      </c>
      <c r="E156" s="209" t="s">
        <v>340</v>
      </c>
      <c r="F156" s="209"/>
      <c r="G156" s="211"/>
      <c r="H156" s="212"/>
      <c r="I156" s="213"/>
      <c r="J156" s="15" t="s">
        <v>1</v>
      </c>
      <c r="K156" s="16"/>
      <c r="L156" s="16"/>
      <c r="M156" s="17"/>
      <c r="N156" s="2"/>
      <c r="V156" s="74"/>
    </row>
    <row r="157" spans="1:22" ht="13" thickBot="1">
      <c r="A157" s="208"/>
      <c r="B157" s="11"/>
      <c r="C157" s="11"/>
      <c r="D157" s="12"/>
      <c r="E157" s="13" t="s">
        <v>4</v>
      </c>
      <c r="F157" s="14"/>
      <c r="G157" s="218"/>
      <c r="H157" s="219"/>
      <c r="I157" s="220"/>
      <c r="J157" s="15" t="s">
        <v>0</v>
      </c>
      <c r="K157" s="16"/>
      <c r="L157" s="16"/>
      <c r="M157" s="17"/>
      <c r="N157" s="2"/>
      <c r="V157" s="74"/>
    </row>
    <row r="158" spans="1:22" ht="22" thickTop="1" thickBot="1">
      <c r="A158" s="206">
        <f>A154+1</f>
        <v>36</v>
      </c>
      <c r="B158" s="60" t="s">
        <v>335</v>
      </c>
      <c r="C158" s="60" t="s">
        <v>337</v>
      </c>
      <c r="D158" s="60" t="s">
        <v>24</v>
      </c>
      <c r="E158" s="210" t="s">
        <v>339</v>
      </c>
      <c r="F158" s="210"/>
      <c r="G158" s="210" t="s">
        <v>330</v>
      </c>
      <c r="H158" s="214"/>
      <c r="I158" s="66"/>
      <c r="J158" s="63" t="s">
        <v>2</v>
      </c>
      <c r="K158" s="64"/>
      <c r="L158" s="64"/>
      <c r="M158" s="65"/>
      <c r="N158" s="2"/>
      <c r="V158" s="74"/>
    </row>
    <row r="159" spans="1:22" ht="13" thickBot="1">
      <c r="A159" s="207"/>
      <c r="B159" s="10"/>
      <c r="C159" s="10"/>
      <c r="D159" s="4"/>
      <c r="E159" s="10"/>
      <c r="F159" s="10"/>
      <c r="G159" s="215"/>
      <c r="H159" s="216"/>
      <c r="I159" s="217"/>
      <c r="J159" s="61" t="s">
        <v>2</v>
      </c>
      <c r="K159" s="61"/>
      <c r="L159" s="61"/>
      <c r="M159" s="62"/>
      <c r="N159" s="2"/>
      <c r="V159" s="74"/>
    </row>
    <row r="160" spans="1:22" ht="21.5" thickBot="1">
      <c r="A160" s="207"/>
      <c r="B160" s="44" t="s">
        <v>336</v>
      </c>
      <c r="C160" s="44" t="s">
        <v>338</v>
      </c>
      <c r="D160" s="44" t="s">
        <v>23</v>
      </c>
      <c r="E160" s="209" t="s">
        <v>340</v>
      </c>
      <c r="F160" s="209"/>
      <c r="G160" s="211"/>
      <c r="H160" s="212"/>
      <c r="I160" s="213"/>
      <c r="J160" s="15" t="s">
        <v>1</v>
      </c>
      <c r="K160" s="16"/>
      <c r="L160" s="16"/>
      <c r="M160" s="17"/>
      <c r="N160" s="2"/>
      <c r="V160" s="74"/>
    </row>
    <row r="161" spans="1:22" ht="13" thickBot="1">
      <c r="A161" s="208"/>
      <c r="B161" s="11"/>
      <c r="C161" s="11"/>
      <c r="D161" s="12"/>
      <c r="E161" s="13" t="s">
        <v>4</v>
      </c>
      <c r="F161" s="14"/>
      <c r="G161" s="218"/>
      <c r="H161" s="219"/>
      <c r="I161" s="220"/>
      <c r="J161" s="15" t="s">
        <v>0</v>
      </c>
      <c r="K161" s="16"/>
      <c r="L161" s="16"/>
      <c r="M161" s="17"/>
      <c r="N161" s="2"/>
      <c r="V161" s="74"/>
    </row>
    <row r="162" spans="1:22" ht="22" thickTop="1" thickBot="1">
      <c r="A162" s="206">
        <f>A158+1</f>
        <v>37</v>
      </c>
      <c r="B162" s="60" t="s">
        <v>335</v>
      </c>
      <c r="C162" s="60" t="s">
        <v>337</v>
      </c>
      <c r="D162" s="60" t="s">
        <v>24</v>
      </c>
      <c r="E162" s="210" t="s">
        <v>339</v>
      </c>
      <c r="F162" s="210"/>
      <c r="G162" s="210" t="s">
        <v>330</v>
      </c>
      <c r="H162" s="214"/>
      <c r="I162" s="66"/>
      <c r="J162" s="63" t="s">
        <v>2</v>
      </c>
      <c r="K162" s="64"/>
      <c r="L162" s="64"/>
      <c r="M162" s="65"/>
      <c r="N162" s="2"/>
      <c r="V162" s="74"/>
    </row>
    <row r="163" spans="1:22" ht="13" thickBot="1">
      <c r="A163" s="207"/>
      <c r="B163" s="10"/>
      <c r="C163" s="10"/>
      <c r="D163" s="4"/>
      <c r="E163" s="10"/>
      <c r="F163" s="10"/>
      <c r="G163" s="215"/>
      <c r="H163" s="216"/>
      <c r="I163" s="217"/>
      <c r="J163" s="61" t="s">
        <v>2</v>
      </c>
      <c r="K163" s="61"/>
      <c r="L163" s="61"/>
      <c r="M163" s="62"/>
      <c r="N163" s="2"/>
      <c r="V163" s="74"/>
    </row>
    <row r="164" spans="1:22" ht="21.5" thickBot="1">
      <c r="A164" s="207"/>
      <c r="B164" s="44" t="s">
        <v>336</v>
      </c>
      <c r="C164" s="44" t="s">
        <v>338</v>
      </c>
      <c r="D164" s="44" t="s">
        <v>23</v>
      </c>
      <c r="E164" s="209" t="s">
        <v>340</v>
      </c>
      <c r="F164" s="209"/>
      <c r="G164" s="211"/>
      <c r="H164" s="212"/>
      <c r="I164" s="213"/>
      <c r="J164" s="15" t="s">
        <v>1</v>
      </c>
      <c r="K164" s="16"/>
      <c r="L164" s="16"/>
      <c r="M164" s="17"/>
      <c r="N164" s="2"/>
      <c r="V164" s="74"/>
    </row>
    <row r="165" spans="1:22" ht="13" thickBot="1">
      <c r="A165" s="208"/>
      <c r="B165" s="11"/>
      <c r="C165" s="11"/>
      <c r="D165" s="12"/>
      <c r="E165" s="13" t="s">
        <v>4</v>
      </c>
      <c r="F165" s="14"/>
      <c r="G165" s="218"/>
      <c r="H165" s="219"/>
      <c r="I165" s="220"/>
      <c r="J165" s="15" t="s">
        <v>0</v>
      </c>
      <c r="K165" s="16"/>
      <c r="L165" s="16"/>
      <c r="M165" s="17"/>
      <c r="N165" s="2"/>
      <c r="V165" s="74"/>
    </row>
    <row r="166" spans="1:22" ht="22" thickTop="1" thickBot="1">
      <c r="A166" s="206">
        <f>A162+1</f>
        <v>38</v>
      </c>
      <c r="B166" s="60" t="s">
        <v>335</v>
      </c>
      <c r="C166" s="60" t="s">
        <v>337</v>
      </c>
      <c r="D166" s="60" t="s">
        <v>24</v>
      </c>
      <c r="E166" s="210" t="s">
        <v>339</v>
      </c>
      <c r="F166" s="210"/>
      <c r="G166" s="210" t="s">
        <v>330</v>
      </c>
      <c r="H166" s="214"/>
      <c r="I166" s="66"/>
      <c r="J166" s="63" t="s">
        <v>2</v>
      </c>
      <c r="K166" s="64"/>
      <c r="L166" s="64"/>
      <c r="M166" s="65"/>
      <c r="N166" s="2"/>
      <c r="V166" s="74"/>
    </row>
    <row r="167" spans="1:22" ht="13" thickBot="1">
      <c r="A167" s="207"/>
      <c r="B167" s="10"/>
      <c r="C167" s="10"/>
      <c r="D167" s="4"/>
      <c r="E167" s="10"/>
      <c r="F167" s="10"/>
      <c r="G167" s="215"/>
      <c r="H167" s="216"/>
      <c r="I167" s="217"/>
      <c r="J167" s="61" t="s">
        <v>2</v>
      </c>
      <c r="K167" s="61"/>
      <c r="L167" s="61"/>
      <c r="M167" s="62"/>
      <c r="N167" s="2"/>
      <c r="V167" s="74"/>
    </row>
    <row r="168" spans="1:22" ht="21.5" thickBot="1">
      <c r="A168" s="207"/>
      <c r="B168" s="44" t="s">
        <v>336</v>
      </c>
      <c r="C168" s="44" t="s">
        <v>338</v>
      </c>
      <c r="D168" s="44" t="s">
        <v>23</v>
      </c>
      <c r="E168" s="209" t="s">
        <v>340</v>
      </c>
      <c r="F168" s="209"/>
      <c r="G168" s="211"/>
      <c r="H168" s="212"/>
      <c r="I168" s="213"/>
      <c r="J168" s="15" t="s">
        <v>1</v>
      </c>
      <c r="K168" s="16"/>
      <c r="L168" s="16"/>
      <c r="M168" s="17"/>
      <c r="N168" s="2"/>
      <c r="V168" s="74"/>
    </row>
    <row r="169" spans="1:22" ht="13" thickBot="1">
      <c r="A169" s="208"/>
      <c r="B169" s="11"/>
      <c r="C169" s="11"/>
      <c r="D169" s="12"/>
      <c r="E169" s="13" t="s">
        <v>4</v>
      </c>
      <c r="F169" s="14"/>
      <c r="G169" s="218"/>
      <c r="H169" s="219"/>
      <c r="I169" s="220"/>
      <c r="J169" s="15" t="s">
        <v>0</v>
      </c>
      <c r="K169" s="16"/>
      <c r="L169" s="16"/>
      <c r="M169" s="17"/>
      <c r="N169" s="2"/>
      <c r="V169" s="74"/>
    </row>
    <row r="170" spans="1:22" ht="22" thickTop="1" thickBot="1">
      <c r="A170" s="206">
        <f>A166+1</f>
        <v>39</v>
      </c>
      <c r="B170" s="60" t="s">
        <v>335</v>
      </c>
      <c r="C170" s="60" t="s">
        <v>337</v>
      </c>
      <c r="D170" s="60" t="s">
        <v>24</v>
      </c>
      <c r="E170" s="210" t="s">
        <v>339</v>
      </c>
      <c r="F170" s="210"/>
      <c r="G170" s="210" t="s">
        <v>330</v>
      </c>
      <c r="H170" s="214"/>
      <c r="I170" s="66"/>
      <c r="J170" s="63" t="s">
        <v>2</v>
      </c>
      <c r="K170" s="64"/>
      <c r="L170" s="64"/>
      <c r="M170" s="65"/>
      <c r="N170" s="2"/>
      <c r="V170" s="74"/>
    </row>
    <row r="171" spans="1:22" ht="13" thickBot="1">
      <c r="A171" s="207"/>
      <c r="B171" s="10"/>
      <c r="C171" s="10"/>
      <c r="D171" s="4"/>
      <c r="E171" s="10"/>
      <c r="F171" s="10"/>
      <c r="G171" s="215"/>
      <c r="H171" s="216"/>
      <c r="I171" s="217"/>
      <c r="J171" s="61" t="s">
        <v>2</v>
      </c>
      <c r="K171" s="61"/>
      <c r="L171" s="61"/>
      <c r="M171" s="62"/>
      <c r="N171" s="2"/>
      <c r="V171" s="74"/>
    </row>
    <row r="172" spans="1:22" ht="21.5" thickBot="1">
      <c r="A172" s="207"/>
      <c r="B172" s="44" t="s">
        <v>336</v>
      </c>
      <c r="C172" s="44" t="s">
        <v>338</v>
      </c>
      <c r="D172" s="44" t="s">
        <v>23</v>
      </c>
      <c r="E172" s="209" t="s">
        <v>340</v>
      </c>
      <c r="F172" s="209"/>
      <c r="G172" s="211"/>
      <c r="H172" s="212"/>
      <c r="I172" s="213"/>
      <c r="J172" s="15" t="s">
        <v>1</v>
      </c>
      <c r="K172" s="16"/>
      <c r="L172" s="16"/>
      <c r="M172" s="17"/>
      <c r="N172" s="2"/>
      <c r="V172" s="74"/>
    </row>
    <row r="173" spans="1:22" ht="13" thickBot="1">
      <c r="A173" s="208"/>
      <c r="B173" s="11"/>
      <c r="C173" s="11"/>
      <c r="D173" s="12"/>
      <c r="E173" s="13" t="s">
        <v>4</v>
      </c>
      <c r="F173" s="14"/>
      <c r="G173" s="218"/>
      <c r="H173" s="219"/>
      <c r="I173" s="220"/>
      <c r="J173" s="15" t="s">
        <v>0</v>
      </c>
      <c r="K173" s="16"/>
      <c r="L173" s="16"/>
      <c r="M173" s="17"/>
      <c r="N173" s="2"/>
      <c r="V173" s="74"/>
    </row>
    <row r="174" spans="1:22" ht="22" thickTop="1" thickBot="1">
      <c r="A174" s="206">
        <f>A170+1</f>
        <v>40</v>
      </c>
      <c r="B174" s="60" t="s">
        <v>335</v>
      </c>
      <c r="C174" s="60" t="s">
        <v>337</v>
      </c>
      <c r="D174" s="60" t="s">
        <v>24</v>
      </c>
      <c r="E174" s="210" t="s">
        <v>339</v>
      </c>
      <c r="F174" s="210"/>
      <c r="G174" s="210" t="s">
        <v>330</v>
      </c>
      <c r="H174" s="214"/>
      <c r="I174" s="66"/>
      <c r="J174" s="63" t="s">
        <v>2</v>
      </c>
      <c r="K174" s="64"/>
      <c r="L174" s="64"/>
      <c r="M174" s="65"/>
      <c r="N174" s="2"/>
      <c r="V174" s="74"/>
    </row>
    <row r="175" spans="1:22" ht="13" thickBot="1">
      <c r="A175" s="207"/>
      <c r="B175" s="10"/>
      <c r="C175" s="10"/>
      <c r="D175" s="4"/>
      <c r="E175" s="10"/>
      <c r="F175" s="10"/>
      <c r="G175" s="215"/>
      <c r="H175" s="216"/>
      <c r="I175" s="217"/>
      <c r="J175" s="61" t="s">
        <v>2</v>
      </c>
      <c r="K175" s="61"/>
      <c r="L175" s="61"/>
      <c r="M175" s="62"/>
      <c r="N175" s="2"/>
      <c r="V175" s="74"/>
    </row>
    <row r="176" spans="1:22" ht="21.5" thickBot="1">
      <c r="A176" s="207"/>
      <c r="B176" s="44" t="s">
        <v>336</v>
      </c>
      <c r="C176" s="44" t="s">
        <v>338</v>
      </c>
      <c r="D176" s="44" t="s">
        <v>23</v>
      </c>
      <c r="E176" s="209" t="s">
        <v>340</v>
      </c>
      <c r="F176" s="209"/>
      <c r="G176" s="211"/>
      <c r="H176" s="212"/>
      <c r="I176" s="213"/>
      <c r="J176" s="15" t="s">
        <v>1</v>
      </c>
      <c r="K176" s="16"/>
      <c r="L176" s="16"/>
      <c r="M176" s="17"/>
      <c r="N176" s="2"/>
      <c r="V176" s="74"/>
    </row>
    <row r="177" spans="1:22" ht="13" thickBot="1">
      <c r="A177" s="208"/>
      <c r="B177" s="11"/>
      <c r="C177" s="11"/>
      <c r="D177" s="12"/>
      <c r="E177" s="13" t="s">
        <v>4</v>
      </c>
      <c r="F177" s="14"/>
      <c r="G177" s="218"/>
      <c r="H177" s="219"/>
      <c r="I177" s="220"/>
      <c r="J177" s="15" t="s">
        <v>0</v>
      </c>
      <c r="K177" s="16"/>
      <c r="L177" s="16"/>
      <c r="M177" s="17"/>
      <c r="N177" s="2"/>
      <c r="V177" s="74"/>
    </row>
    <row r="178" spans="1:22" ht="22" thickTop="1" thickBot="1">
      <c r="A178" s="206">
        <f>A174+1</f>
        <v>41</v>
      </c>
      <c r="B178" s="60" t="s">
        <v>335</v>
      </c>
      <c r="C178" s="60" t="s">
        <v>337</v>
      </c>
      <c r="D178" s="60" t="s">
        <v>24</v>
      </c>
      <c r="E178" s="210" t="s">
        <v>339</v>
      </c>
      <c r="F178" s="210"/>
      <c r="G178" s="210" t="s">
        <v>330</v>
      </c>
      <c r="H178" s="214"/>
      <c r="I178" s="66"/>
      <c r="J178" s="63" t="s">
        <v>2</v>
      </c>
      <c r="K178" s="64"/>
      <c r="L178" s="64"/>
      <c r="M178" s="65"/>
      <c r="N178" s="2"/>
      <c r="V178" s="74"/>
    </row>
    <row r="179" spans="1:22" ht="13" thickBot="1">
      <c r="A179" s="207"/>
      <c r="B179" s="10"/>
      <c r="C179" s="10"/>
      <c r="D179" s="4"/>
      <c r="E179" s="10"/>
      <c r="F179" s="10"/>
      <c r="G179" s="215"/>
      <c r="H179" s="216"/>
      <c r="I179" s="217"/>
      <c r="J179" s="61" t="s">
        <v>2</v>
      </c>
      <c r="K179" s="61"/>
      <c r="L179" s="61"/>
      <c r="M179" s="62"/>
      <c r="N179" s="2"/>
      <c r="V179" s="74">
        <f>G179</f>
        <v>0</v>
      </c>
    </row>
    <row r="180" spans="1:22" ht="21.5" thickBot="1">
      <c r="A180" s="207"/>
      <c r="B180" s="44" t="s">
        <v>336</v>
      </c>
      <c r="C180" s="44" t="s">
        <v>338</v>
      </c>
      <c r="D180" s="44" t="s">
        <v>23</v>
      </c>
      <c r="E180" s="209" t="s">
        <v>340</v>
      </c>
      <c r="F180" s="209"/>
      <c r="G180" s="211"/>
      <c r="H180" s="212"/>
      <c r="I180" s="213"/>
      <c r="J180" s="15" t="s">
        <v>1</v>
      </c>
      <c r="K180" s="16"/>
      <c r="L180" s="16"/>
      <c r="M180" s="17"/>
      <c r="N180" s="2"/>
      <c r="V180" s="74"/>
    </row>
    <row r="181" spans="1:22" ht="13" thickBot="1">
      <c r="A181" s="208"/>
      <c r="B181" s="11"/>
      <c r="C181" s="11"/>
      <c r="D181" s="12"/>
      <c r="E181" s="13" t="s">
        <v>4</v>
      </c>
      <c r="F181" s="14"/>
      <c r="G181" s="218"/>
      <c r="H181" s="219"/>
      <c r="I181" s="220"/>
      <c r="J181" s="15" t="s">
        <v>0</v>
      </c>
      <c r="K181" s="16"/>
      <c r="L181" s="16"/>
      <c r="M181" s="17"/>
      <c r="N181" s="2"/>
      <c r="V181" s="74"/>
    </row>
    <row r="182" spans="1:22" ht="22" thickTop="1" thickBot="1">
      <c r="A182" s="206">
        <f>A178+1</f>
        <v>42</v>
      </c>
      <c r="B182" s="60" t="s">
        <v>335</v>
      </c>
      <c r="C182" s="60" t="s">
        <v>337</v>
      </c>
      <c r="D182" s="60" t="s">
        <v>24</v>
      </c>
      <c r="E182" s="210" t="s">
        <v>339</v>
      </c>
      <c r="F182" s="210"/>
      <c r="G182" s="210" t="s">
        <v>330</v>
      </c>
      <c r="H182" s="214"/>
      <c r="I182" s="66"/>
      <c r="J182" s="63" t="s">
        <v>2</v>
      </c>
      <c r="K182" s="64"/>
      <c r="L182" s="64"/>
      <c r="M182" s="65"/>
      <c r="N182" s="2"/>
      <c r="V182" s="74"/>
    </row>
    <row r="183" spans="1:22" ht="13" thickBot="1">
      <c r="A183" s="207"/>
      <c r="B183" s="10"/>
      <c r="C183" s="10"/>
      <c r="D183" s="4"/>
      <c r="E183" s="10"/>
      <c r="F183" s="10"/>
      <c r="G183" s="215"/>
      <c r="H183" s="216"/>
      <c r="I183" s="217"/>
      <c r="J183" s="61" t="s">
        <v>2</v>
      </c>
      <c r="K183" s="61"/>
      <c r="L183" s="61"/>
      <c r="M183" s="62"/>
      <c r="N183" s="2"/>
      <c r="V183" s="74">
        <f>G183</f>
        <v>0</v>
      </c>
    </row>
    <row r="184" spans="1:22" ht="21.5" thickBot="1">
      <c r="A184" s="207"/>
      <c r="B184" s="44" t="s">
        <v>336</v>
      </c>
      <c r="C184" s="44" t="s">
        <v>338</v>
      </c>
      <c r="D184" s="44" t="s">
        <v>23</v>
      </c>
      <c r="E184" s="209" t="s">
        <v>340</v>
      </c>
      <c r="F184" s="209"/>
      <c r="G184" s="211"/>
      <c r="H184" s="212"/>
      <c r="I184" s="213"/>
      <c r="J184" s="15" t="s">
        <v>1</v>
      </c>
      <c r="K184" s="16"/>
      <c r="L184" s="16"/>
      <c r="M184" s="17"/>
      <c r="N184" s="2"/>
      <c r="V184" s="74"/>
    </row>
    <row r="185" spans="1:22" ht="13" thickBot="1">
      <c r="A185" s="208"/>
      <c r="B185" s="11"/>
      <c r="C185" s="11"/>
      <c r="D185" s="12"/>
      <c r="E185" s="13" t="s">
        <v>4</v>
      </c>
      <c r="F185" s="14"/>
      <c r="G185" s="218"/>
      <c r="H185" s="219"/>
      <c r="I185" s="220"/>
      <c r="J185" s="15" t="s">
        <v>0</v>
      </c>
      <c r="K185" s="16"/>
      <c r="L185" s="16"/>
      <c r="M185" s="17"/>
      <c r="N185" s="2"/>
      <c r="V185" s="74"/>
    </row>
    <row r="186" spans="1:22" ht="22" thickTop="1" thickBot="1">
      <c r="A186" s="206">
        <f>A182+1</f>
        <v>43</v>
      </c>
      <c r="B186" s="60" t="s">
        <v>335</v>
      </c>
      <c r="C186" s="60" t="s">
        <v>337</v>
      </c>
      <c r="D186" s="60" t="s">
        <v>24</v>
      </c>
      <c r="E186" s="210" t="s">
        <v>339</v>
      </c>
      <c r="F186" s="210"/>
      <c r="G186" s="210" t="s">
        <v>330</v>
      </c>
      <c r="H186" s="214"/>
      <c r="I186" s="66"/>
      <c r="J186" s="63" t="s">
        <v>2</v>
      </c>
      <c r="K186" s="64"/>
      <c r="L186" s="64"/>
      <c r="M186" s="65"/>
      <c r="N186" s="2"/>
      <c r="V186" s="74"/>
    </row>
    <row r="187" spans="1:22" ht="13" thickBot="1">
      <c r="A187" s="207"/>
      <c r="B187" s="10"/>
      <c r="C187" s="10"/>
      <c r="D187" s="4"/>
      <c r="E187" s="10"/>
      <c r="F187" s="10"/>
      <c r="G187" s="215"/>
      <c r="H187" s="216"/>
      <c r="I187" s="217"/>
      <c r="J187" s="61" t="s">
        <v>2</v>
      </c>
      <c r="K187" s="61"/>
      <c r="L187" s="61"/>
      <c r="M187" s="62"/>
      <c r="N187" s="2"/>
      <c r="V187" s="74">
        <f>G187</f>
        <v>0</v>
      </c>
    </row>
    <row r="188" spans="1:22" ht="21.5" thickBot="1">
      <c r="A188" s="207"/>
      <c r="B188" s="44" t="s">
        <v>336</v>
      </c>
      <c r="C188" s="44" t="s">
        <v>338</v>
      </c>
      <c r="D188" s="44" t="s">
        <v>23</v>
      </c>
      <c r="E188" s="209" t="s">
        <v>340</v>
      </c>
      <c r="F188" s="209"/>
      <c r="G188" s="211"/>
      <c r="H188" s="212"/>
      <c r="I188" s="213"/>
      <c r="J188" s="15" t="s">
        <v>1</v>
      </c>
      <c r="K188" s="16"/>
      <c r="L188" s="16"/>
      <c r="M188" s="17"/>
      <c r="N188" s="2"/>
      <c r="V188" s="74"/>
    </row>
    <row r="189" spans="1:22" ht="13" thickBot="1">
      <c r="A189" s="208"/>
      <c r="B189" s="11"/>
      <c r="C189" s="11"/>
      <c r="D189" s="12"/>
      <c r="E189" s="13" t="s">
        <v>4</v>
      </c>
      <c r="F189" s="14"/>
      <c r="G189" s="218"/>
      <c r="H189" s="219"/>
      <c r="I189" s="220"/>
      <c r="J189" s="15" t="s">
        <v>0</v>
      </c>
      <c r="K189" s="16"/>
      <c r="L189" s="16"/>
      <c r="M189" s="17"/>
      <c r="N189" s="2"/>
      <c r="V189" s="74"/>
    </row>
    <row r="190" spans="1:22" ht="22" thickTop="1" thickBot="1">
      <c r="A190" s="206">
        <f>A186+1</f>
        <v>44</v>
      </c>
      <c r="B190" s="60" t="s">
        <v>335</v>
      </c>
      <c r="C190" s="60" t="s">
        <v>337</v>
      </c>
      <c r="D190" s="60" t="s">
        <v>24</v>
      </c>
      <c r="E190" s="210" t="s">
        <v>339</v>
      </c>
      <c r="F190" s="210"/>
      <c r="G190" s="210" t="s">
        <v>330</v>
      </c>
      <c r="H190" s="214"/>
      <c r="I190" s="66"/>
      <c r="J190" s="63" t="s">
        <v>2</v>
      </c>
      <c r="K190" s="64"/>
      <c r="L190" s="64"/>
      <c r="M190" s="65"/>
      <c r="N190" s="2"/>
      <c r="V190" s="74"/>
    </row>
    <row r="191" spans="1:22" ht="13" thickBot="1">
      <c r="A191" s="207"/>
      <c r="B191" s="10"/>
      <c r="C191" s="10"/>
      <c r="D191" s="4"/>
      <c r="E191" s="10"/>
      <c r="F191" s="10"/>
      <c r="G191" s="215"/>
      <c r="H191" s="216"/>
      <c r="I191" s="217"/>
      <c r="J191" s="61" t="s">
        <v>2</v>
      </c>
      <c r="K191" s="61"/>
      <c r="L191" s="61"/>
      <c r="M191" s="62"/>
      <c r="N191" s="2"/>
      <c r="V191" s="74">
        <f>G191</f>
        <v>0</v>
      </c>
    </row>
    <row r="192" spans="1:22" ht="21.5" thickBot="1">
      <c r="A192" s="207"/>
      <c r="B192" s="44" t="s">
        <v>336</v>
      </c>
      <c r="C192" s="44" t="s">
        <v>338</v>
      </c>
      <c r="D192" s="44" t="s">
        <v>23</v>
      </c>
      <c r="E192" s="209" t="s">
        <v>340</v>
      </c>
      <c r="F192" s="209"/>
      <c r="G192" s="211"/>
      <c r="H192" s="212"/>
      <c r="I192" s="213"/>
      <c r="J192" s="15" t="s">
        <v>1</v>
      </c>
      <c r="K192" s="16"/>
      <c r="L192" s="16"/>
      <c r="M192" s="17"/>
      <c r="N192" s="2"/>
      <c r="V192" s="74"/>
    </row>
    <row r="193" spans="1:22" ht="13" thickBot="1">
      <c r="A193" s="208"/>
      <c r="B193" s="11"/>
      <c r="C193" s="11"/>
      <c r="D193" s="12"/>
      <c r="E193" s="13" t="s">
        <v>4</v>
      </c>
      <c r="F193" s="14"/>
      <c r="G193" s="218"/>
      <c r="H193" s="219"/>
      <c r="I193" s="220"/>
      <c r="J193" s="15" t="s">
        <v>0</v>
      </c>
      <c r="K193" s="16"/>
      <c r="L193" s="16"/>
      <c r="M193" s="17"/>
      <c r="N193" s="2"/>
      <c r="V193" s="74"/>
    </row>
    <row r="194" spans="1:22" ht="22" thickTop="1" thickBot="1">
      <c r="A194" s="206">
        <f>A190+1</f>
        <v>45</v>
      </c>
      <c r="B194" s="60" t="s">
        <v>335</v>
      </c>
      <c r="C194" s="60" t="s">
        <v>337</v>
      </c>
      <c r="D194" s="60" t="s">
        <v>24</v>
      </c>
      <c r="E194" s="210" t="s">
        <v>339</v>
      </c>
      <c r="F194" s="210"/>
      <c r="G194" s="210" t="s">
        <v>330</v>
      </c>
      <c r="H194" s="214"/>
      <c r="I194" s="66"/>
      <c r="J194" s="63" t="s">
        <v>2</v>
      </c>
      <c r="K194" s="64"/>
      <c r="L194" s="64"/>
      <c r="M194" s="65"/>
      <c r="N194" s="2"/>
      <c r="V194" s="74"/>
    </row>
    <row r="195" spans="1:22" ht="13" thickBot="1">
      <c r="A195" s="207"/>
      <c r="B195" s="10"/>
      <c r="C195" s="10"/>
      <c r="D195" s="4"/>
      <c r="E195" s="10"/>
      <c r="F195" s="10"/>
      <c r="G195" s="215"/>
      <c r="H195" s="216"/>
      <c r="I195" s="217"/>
      <c r="J195" s="61" t="s">
        <v>2</v>
      </c>
      <c r="K195" s="61"/>
      <c r="L195" s="61"/>
      <c r="M195" s="62"/>
      <c r="N195" s="2"/>
      <c r="V195" s="74">
        <f>G195</f>
        <v>0</v>
      </c>
    </row>
    <row r="196" spans="1:22" ht="21.5" thickBot="1">
      <c r="A196" s="207"/>
      <c r="B196" s="44" t="s">
        <v>336</v>
      </c>
      <c r="C196" s="44" t="s">
        <v>338</v>
      </c>
      <c r="D196" s="44" t="s">
        <v>23</v>
      </c>
      <c r="E196" s="209" t="s">
        <v>340</v>
      </c>
      <c r="F196" s="209"/>
      <c r="G196" s="211"/>
      <c r="H196" s="212"/>
      <c r="I196" s="213"/>
      <c r="J196" s="15" t="s">
        <v>1</v>
      </c>
      <c r="K196" s="16"/>
      <c r="L196" s="16"/>
      <c r="M196" s="17"/>
      <c r="N196" s="2"/>
      <c r="V196" s="74"/>
    </row>
    <row r="197" spans="1:22" ht="13" thickBot="1">
      <c r="A197" s="208"/>
      <c r="B197" s="11"/>
      <c r="C197" s="11"/>
      <c r="D197" s="12"/>
      <c r="E197" s="13" t="s">
        <v>4</v>
      </c>
      <c r="F197" s="14"/>
      <c r="G197" s="218"/>
      <c r="H197" s="219"/>
      <c r="I197" s="220"/>
      <c r="J197" s="15" t="s">
        <v>0</v>
      </c>
      <c r="K197" s="16"/>
      <c r="L197" s="16"/>
      <c r="M197" s="17"/>
      <c r="N197" s="2"/>
      <c r="V197" s="74"/>
    </row>
    <row r="198" spans="1:22" ht="22" thickTop="1" thickBot="1">
      <c r="A198" s="206">
        <f>A194+1</f>
        <v>46</v>
      </c>
      <c r="B198" s="60" t="s">
        <v>335</v>
      </c>
      <c r="C198" s="60" t="s">
        <v>337</v>
      </c>
      <c r="D198" s="60" t="s">
        <v>24</v>
      </c>
      <c r="E198" s="210" t="s">
        <v>339</v>
      </c>
      <c r="F198" s="210"/>
      <c r="G198" s="210" t="s">
        <v>330</v>
      </c>
      <c r="H198" s="214"/>
      <c r="I198" s="66"/>
      <c r="J198" s="63" t="s">
        <v>2</v>
      </c>
      <c r="K198" s="64"/>
      <c r="L198" s="64"/>
      <c r="M198" s="65"/>
      <c r="N198" s="2"/>
      <c r="V198" s="74"/>
    </row>
    <row r="199" spans="1:22" ht="13" thickBot="1">
      <c r="A199" s="207"/>
      <c r="B199" s="10"/>
      <c r="C199" s="10"/>
      <c r="D199" s="4"/>
      <c r="E199" s="10"/>
      <c r="F199" s="10"/>
      <c r="G199" s="215"/>
      <c r="H199" s="216"/>
      <c r="I199" s="217"/>
      <c r="J199" s="61" t="s">
        <v>2</v>
      </c>
      <c r="K199" s="61"/>
      <c r="L199" s="61"/>
      <c r="M199" s="62"/>
      <c r="N199" s="2"/>
      <c r="V199" s="74">
        <f>G199</f>
        <v>0</v>
      </c>
    </row>
    <row r="200" spans="1:22" ht="21.5" thickBot="1">
      <c r="A200" s="207"/>
      <c r="B200" s="44" t="s">
        <v>336</v>
      </c>
      <c r="C200" s="44" t="s">
        <v>338</v>
      </c>
      <c r="D200" s="44" t="s">
        <v>23</v>
      </c>
      <c r="E200" s="209" t="s">
        <v>340</v>
      </c>
      <c r="F200" s="209"/>
      <c r="G200" s="211"/>
      <c r="H200" s="212"/>
      <c r="I200" s="213"/>
      <c r="J200" s="15" t="s">
        <v>1</v>
      </c>
      <c r="K200" s="16"/>
      <c r="L200" s="16"/>
      <c r="M200" s="17"/>
      <c r="N200" s="2"/>
      <c r="V200" s="74"/>
    </row>
    <row r="201" spans="1:22" ht="13" thickBot="1">
      <c r="A201" s="208"/>
      <c r="B201" s="11"/>
      <c r="C201" s="11"/>
      <c r="D201" s="12"/>
      <c r="E201" s="13" t="s">
        <v>4</v>
      </c>
      <c r="F201" s="14"/>
      <c r="G201" s="218"/>
      <c r="H201" s="219"/>
      <c r="I201" s="220"/>
      <c r="J201" s="15" t="s">
        <v>0</v>
      </c>
      <c r="K201" s="16"/>
      <c r="L201" s="16"/>
      <c r="M201" s="17"/>
      <c r="N201" s="2"/>
      <c r="V201" s="74"/>
    </row>
    <row r="202" spans="1:22" ht="22" thickTop="1" thickBot="1">
      <c r="A202" s="206">
        <f>A198+1</f>
        <v>47</v>
      </c>
      <c r="B202" s="60" t="s">
        <v>335</v>
      </c>
      <c r="C202" s="60" t="s">
        <v>337</v>
      </c>
      <c r="D202" s="60" t="s">
        <v>24</v>
      </c>
      <c r="E202" s="210" t="s">
        <v>339</v>
      </c>
      <c r="F202" s="210"/>
      <c r="G202" s="210" t="s">
        <v>330</v>
      </c>
      <c r="H202" s="214"/>
      <c r="I202" s="66"/>
      <c r="J202" s="63" t="s">
        <v>2</v>
      </c>
      <c r="K202" s="64"/>
      <c r="L202" s="64"/>
      <c r="M202" s="65"/>
      <c r="N202" s="2"/>
      <c r="V202" s="74"/>
    </row>
    <row r="203" spans="1:22" ht="13" thickBot="1">
      <c r="A203" s="207"/>
      <c r="B203" s="10"/>
      <c r="C203" s="10"/>
      <c r="D203" s="4"/>
      <c r="E203" s="10"/>
      <c r="F203" s="10"/>
      <c r="G203" s="215"/>
      <c r="H203" s="216"/>
      <c r="I203" s="217"/>
      <c r="J203" s="61" t="s">
        <v>2</v>
      </c>
      <c r="K203" s="61"/>
      <c r="L203" s="61"/>
      <c r="M203" s="62"/>
      <c r="N203" s="2"/>
      <c r="V203" s="74">
        <f>G203</f>
        <v>0</v>
      </c>
    </row>
    <row r="204" spans="1:22" ht="21.5" thickBot="1">
      <c r="A204" s="207"/>
      <c r="B204" s="44" t="s">
        <v>336</v>
      </c>
      <c r="C204" s="44" t="s">
        <v>338</v>
      </c>
      <c r="D204" s="44" t="s">
        <v>23</v>
      </c>
      <c r="E204" s="209" t="s">
        <v>340</v>
      </c>
      <c r="F204" s="209"/>
      <c r="G204" s="211"/>
      <c r="H204" s="212"/>
      <c r="I204" s="213"/>
      <c r="J204" s="15" t="s">
        <v>1</v>
      </c>
      <c r="K204" s="16"/>
      <c r="L204" s="16"/>
      <c r="M204" s="17"/>
      <c r="N204" s="2"/>
      <c r="V204" s="74"/>
    </row>
    <row r="205" spans="1:22" ht="13" thickBot="1">
      <c r="A205" s="208"/>
      <c r="B205" s="11"/>
      <c r="C205" s="11"/>
      <c r="D205" s="12"/>
      <c r="E205" s="13" t="s">
        <v>4</v>
      </c>
      <c r="F205" s="14"/>
      <c r="G205" s="218"/>
      <c r="H205" s="219"/>
      <c r="I205" s="220"/>
      <c r="J205" s="15" t="s">
        <v>0</v>
      </c>
      <c r="K205" s="16"/>
      <c r="L205" s="16"/>
      <c r="M205" s="17"/>
      <c r="N205" s="2"/>
      <c r="V205" s="74"/>
    </row>
    <row r="206" spans="1:22" ht="22" thickTop="1" thickBot="1">
      <c r="A206" s="206">
        <f>A202+1</f>
        <v>48</v>
      </c>
      <c r="B206" s="60" t="s">
        <v>335</v>
      </c>
      <c r="C206" s="60" t="s">
        <v>337</v>
      </c>
      <c r="D206" s="60" t="s">
        <v>24</v>
      </c>
      <c r="E206" s="210" t="s">
        <v>339</v>
      </c>
      <c r="F206" s="210"/>
      <c r="G206" s="210" t="s">
        <v>330</v>
      </c>
      <c r="H206" s="214"/>
      <c r="I206" s="66"/>
      <c r="J206" s="63" t="s">
        <v>2</v>
      </c>
      <c r="K206" s="64"/>
      <c r="L206" s="64"/>
      <c r="M206" s="65"/>
      <c r="N206" s="2"/>
      <c r="V206" s="74"/>
    </row>
    <row r="207" spans="1:22" ht="13" thickBot="1">
      <c r="A207" s="207"/>
      <c r="B207" s="10"/>
      <c r="C207" s="10"/>
      <c r="D207" s="4"/>
      <c r="E207" s="10"/>
      <c r="F207" s="10"/>
      <c r="G207" s="215"/>
      <c r="H207" s="216"/>
      <c r="I207" s="217"/>
      <c r="J207" s="61" t="s">
        <v>2</v>
      </c>
      <c r="K207" s="61"/>
      <c r="L207" s="61"/>
      <c r="M207" s="62"/>
      <c r="N207" s="2"/>
      <c r="V207" s="74">
        <f>G207</f>
        <v>0</v>
      </c>
    </row>
    <row r="208" spans="1:22" ht="21.5" thickBot="1">
      <c r="A208" s="207"/>
      <c r="B208" s="44" t="s">
        <v>336</v>
      </c>
      <c r="C208" s="44" t="s">
        <v>338</v>
      </c>
      <c r="D208" s="44" t="s">
        <v>23</v>
      </c>
      <c r="E208" s="209" t="s">
        <v>340</v>
      </c>
      <c r="F208" s="209"/>
      <c r="G208" s="211"/>
      <c r="H208" s="212"/>
      <c r="I208" s="213"/>
      <c r="J208" s="15" t="s">
        <v>1</v>
      </c>
      <c r="K208" s="16"/>
      <c r="L208" s="16"/>
      <c r="M208" s="17"/>
      <c r="N208" s="2"/>
      <c r="V208" s="74"/>
    </row>
    <row r="209" spans="1:22" ht="13" thickBot="1">
      <c r="A209" s="208"/>
      <c r="B209" s="11"/>
      <c r="C209" s="11"/>
      <c r="D209" s="12"/>
      <c r="E209" s="13" t="s">
        <v>4</v>
      </c>
      <c r="F209" s="14"/>
      <c r="G209" s="218"/>
      <c r="H209" s="219"/>
      <c r="I209" s="220"/>
      <c r="J209" s="15" t="s">
        <v>0</v>
      </c>
      <c r="K209" s="16"/>
      <c r="L209" s="16"/>
      <c r="M209" s="17"/>
      <c r="N209" s="2"/>
      <c r="V209" s="74"/>
    </row>
    <row r="210" spans="1:22" ht="22" thickTop="1" thickBot="1">
      <c r="A210" s="206">
        <f>A206+1</f>
        <v>49</v>
      </c>
      <c r="B210" s="60" t="s">
        <v>335</v>
      </c>
      <c r="C210" s="60" t="s">
        <v>337</v>
      </c>
      <c r="D210" s="60" t="s">
        <v>24</v>
      </c>
      <c r="E210" s="210" t="s">
        <v>339</v>
      </c>
      <c r="F210" s="210"/>
      <c r="G210" s="210" t="s">
        <v>330</v>
      </c>
      <c r="H210" s="214"/>
      <c r="I210" s="66"/>
      <c r="J210" s="63" t="s">
        <v>2</v>
      </c>
      <c r="K210" s="64"/>
      <c r="L210" s="64"/>
      <c r="M210" s="65"/>
      <c r="N210" s="2"/>
      <c r="V210" s="74"/>
    </row>
    <row r="211" spans="1:22" ht="13" thickBot="1">
      <c r="A211" s="207"/>
      <c r="B211" s="10"/>
      <c r="C211" s="10"/>
      <c r="D211" s="4"/>
      <c r="E211" s="10"/>
      <c r="F211" s="10"/>
      <c r="G211" s="215"/>
      <c r="H211" s="216"/>
      <c r="I211" s="217"/>
      <c r="J211" s="61" t="s">
        <v>2</v>
      </c>
      <c r="K211" s="61"/>
      <c r="L211" s="61"/>
      <c r="M211" s="62"/>
      <c r="N211" s="2"/>
      <c r="V211" s="74">
        <f>G211</f>
        <v>0</v>
      </c>
    </row>
    <row r="212" spans="1:22" ht="21.5" thickBot="1">
      <c r="A212" s="207"/>
      <c r="B212" s="44" t="s">
        <v>336</v>
      </c>
      <c r="C212" s="44" t="s">
        <v>338</v>
      </c>
      <c r="D212" s="44" t="s">
        <v>23</v>
      </c>
      <c r="E212" s="209" t="s">
        <v>340</v>
      </c>
      <c r="F212" s="209"/>
      <c r="G212" s="211"/>
      <c r="H212" s="212"/>
      <c r="I212" s="213"/>
      <c r="J212" s="15" t="s">
        <v>1</v>
      </c>
      <c r="K212" s="16"/>
      <c r="L212" s="16"/>
      <c r="M212" s="17"/>
      <c r="N212" s="2"/>
      <c r="V212" s="74"/>
    </row>
    <row r="213" spans="1:22" ht="13" thickBot="1">
      <c r="A213" s="208"/>
      <c r="B213" s="11"/>
      <c r="C213" s="11"/>
      <c r="D213" s="12"/>
      <c r="E213" s="13" t="s">
        <v>4</v>
      </c>
      <c r="F213" s="14"/>
      <c r="G213" s="218"/>
      <c r="H213" s="219"/>
      <c r="I213" s="220"/>
      <c r="J213" s="15" t="s">
        <v>0</v>
      </c>
      <c r="K213" s="16"/>
      <c r="L213" s="16"/>
      <c r="M213" s="17"/>
      <c r="N213" s="2"/>
      <c r="V213" s="74"/>
    </row>
    <row r="214" spans="1:22" ht="22" thickTop="1" thickBot="1">
      <c r="A214" s="206">
        <f>A210+1</f>
        <v>50</v>
      </c>
      <c r="B214" s="60" t="s">
        <v>335</v>
      </c>
      <c r="C214" s="60" t="s">
        <v>337</v>
      </c>
      <c r="D214" s="60" t="s">
        <v>24</v>
      </c>
      <c r="E214" s="210" t="s">
        <v>339</v>
      </c>
      <c r="F214" s="210"/>
      <c r="G214" s="210" t="s">
        <v>330</v>
      </c>
      <c r="H214" s="214"/>
      <c r="I214" s="66"/>
      <c r="J214" s="63" t="s">
        <v>2</v>
      </c>
      <c r="K214" s="64"/>
      <c r="L214" s="64"/>
      <c r="M214" s="65"/>
      <c r="N214" s="2"/>
      <c r="V214" s="74"/>
    </row>
    <row r="215" spans="1:22" ht="13" thickBot="1">
      <c r="A215" s="207"/>
      <c r="B215" s="10"/>
      <c r="C215" s="10"/>
      <c r="D215" s="4"/>
      <c r="E215" s="10"/>
      <c r="F215" s="10"/>
      <c r="G215" s="215"/>
      <c r="H215" s="216"/>
      <c r="I215" s="217"/>
      <c r="J215" s="61" t="s">
        <v>2</v>
      </c>
      <c r="K215" s="61"/>
      <c r="L215" s="61"/>
      <c r="M215" s="62"/>
      <c r="N215" s="2"/>
      <c r="V215" s="74">
        <f>G215</f>
        <v>0</v>
      </c>
    </row>
    <row r="216" spans="1:22" ht="21.5" thickBot="1">
      <c r="A216" s="207"/>
      <c r="B216" s="44" t="s">
        <v>336</v>
      </c>
      <c r="C216" s="44" t="s">
        <v>338</v>
      </c>
      <c r="D216" s="44" t="s">
        <v>23</v>
      </c>
      <c r="E216" s="209" t="s">
        <v>340</v>
      </c>
      <c r="F216" s="209"/>
      <c r="G216" s="211"/>
      <c r="H216" s="212"/>
      <c r="I216" s="213"/>
      <c r="J216" s="15" t="s">
        <v>1</v>
      </c>
      <c r="K216" s="16"/>
      <c r="L216" s="16"/>
      <c r="M216" s="17"/>
      <c r="N216" s="2"/>
      <c r="V216" s="74"/>
    </row>
    <row r="217" spans="1:22" ht="13" thickBot="1">
      <c r="A217" s="208"/>
      <c r="B217" s="11"/>
      <c r="C217" s="11"/>
      <c r="D217" s="12"/>
      <c r="E217" s="13" t="s">
        <v>4</v>
      </c>
      <c r="F217" s="14"/>
      <c r="G217" s="218"/>
      <c r="H217" s="219"/>
      <c r="I217" s="220"/>
      <c r="J217" s="15" t="s">
        <v>0</v>
      </c>
      <c r="K217" s="16"/>
      <c r="L217" s="16"/>
      <c r="M217" s="17"/>
      <c r="N217" s="2"/>
      <c r="V217" s="74"/>
    </row>
    <row r="218" spans="1:22" ht="22" thickTop="1" thickBot="1">
      <c r="A218" s="206">
        <f>A214+1</f>
        <v>51</v>
      </c>
      <c r="B218" s="60" t="s">
        <v>335</v>
      </c>
      <c r="C218" s="60" t="s">
        <v>337</v>
      </c>
      <c r="D218" s="60" t="s">
        <v>24</v>
      </c>
      <c r="E218" s="210" t="s">
        <v>339</v>
      </c>
      <c r="F218" s="210"/>
      <c r="G218" s="210" t="s">
        <v>330</v>
      </c>
      <c r="H218" s="214"/>
      <c r="I218" s="66"/>
      <c r="J218" s="63" t="s">
        <v>2</v>
      </c>
      <c r="K218" s="64"/>
      <c r="L218" s="64"/>
      <c r="M218" s="65"/>
      <c r="N218" s="2"/>
      <c r="V218" s="74"/>
    </row>
    <row r="219" spans="1:22" ht="13" thickBot="1">
      <c r="A219" s="207"/>
      <c r="B219" s="10"/>
      <c r="C219" s="10"/>
      <c r="D219" s="4"/>
      <c r="E219" s="10"/>
      <c r="F219" s="10"/>
      <c r="G219" s="215"/>
      <c r="H219" s="216"/>
      <c r="I219" s="217"/>
      <c r="J219" s="61" t="s">
        <v>2</v>
      </c>
      <c r="K219" s="61"/>
      <c r="L219" s="61"/>
      <c r="M219" s="62"/>
      <c r="N219" s="2"/>
      <c r="V219" s="74">
        <f>G219</f>
        <v>0</v>
      </c>
    </row>
    <row r="220" spans="1:22" ht="21.5" thickBot="1">
      <c r="A220" s="207"/>
      <c r="B220" s="44" t="s">
        <v>336</v>
      </c>
      <c r="C220" s="44" t="s">
        <v>338</v>
      </c>
      <c r="D220" s="44" t="s">
        <v>23</v>
      </c>
      <c r="E220" s="209" t="s">
        <v>340</v>
      </c>
      <c r="F220" s="209"/>
      <c r="G220" s="211"/>
      <c r="H220" s="212"/>
      <c r="I220" s="213"/>
      <c r="J220" s="15" t="s">
        <v>1</v>
      </c>
      <c r="K220" s="16"/>
      <c r="L220" s="16"/>
      <c r="M220" s="17"/>
      <c r="N220" s="2"/>
      <c r="V220" s="74"/>
    </row>
    <row r="221" spans="1:22" ht="13" thickBot="1">
      <c r="A221" s="208"/>
      <c r="B221" s="11"/>
      <c r="C221" s="11"/>
      <c r="D221" s="12"/>
      <c r="E221" s="13" t="s">
        <v>4</v>
      </c>
      <c r="F221" s="14"/>
      <c r="G221" s="218"/>
      <c r="H221" s="219"/>
      <c r="I221" s="220"/>
      <c r="J221" s="15" t="s">
        <v>0</v>
      </c>
      <c r="K221" s="16"/>
      <c r="L221" s="16"/>
      <c r="M221" s="17"/>
      <c r="N221" s="2"/>
      <c r="V221" s="74"/>
    </row>
    <row r="222" spans="1:22" ht="22" thickTop="1" thickBot="1">
      <c r="A222" s="206">
        <f>A218+1</f>
        <v>52</v>
      </c>
      <c r="B222" s="60" t="s">
        <v>335</v>
      </c>
      <c r="C222" s="60" t="s">
        <v>337</v>
      </c>
      <c r="D222" s="60" t="s">
        <v>24</v>
      </c>
      <c r="E222" s="210" t="s">
        <v>339</v>
      </c>
      <c r="F222" s="210"/>
      <c r="G222" s="210" t="s">
        <v>330</v>
      </c>
      <c r="H222" s="214"/>
      <c r="I222" s="66"/>
      <c r="J222" s="63" t="s">
        <v>2</v>
      </c>
      <c r="K222" s="64"/>
      <c r="L222" s="64"/>
      <c r="M222" s="65"/>
      <c r="N222" s="2"/>
      <c r="V222" s="74"/>
    </row>
    <row r="223" spans="1:22" ht="13" thickBot="1">
      <c r="A223" s="207"/>
      <c r="B223" s="10"/>
      <c r="C223" s="10"/>
      <c r="D223" s="4"/>
      <c r="E223" s="10"/>
      <c r="F223" s="10"/>
      <c r="G223" s="215"/>
      <c r="H223" s="216"/>
      <c r="I223" s="217"/>
      <c r="J223" s="61" t="s">
        <v>2</v>
      </c>
      <c r="K223" s="61"/>
      <c r="L223" s="61"/>
      <c r="M223" s="62"/>
      <c r="N223" s="2"/>
      <c r="V223" s="74">
        <f>G223</f>
        <v>0</v>
      </c>
    </row>
    <row r="224" spans="1:22" ht="21.5" thickBot="1">
      <c r="A224" s="207"/>
      <c r="B224" s="44" t="s">
        <v>336</v>
      </c>
      <c r="C224" s="44" t="s">
        <v>338</v>
      </c>
      <c r="D224" s="44" t="s">
        <v>23</v>
      </c>
      <c r="E224" s="209" t="s">
        <v>340</v>
      </c>
      <c r="F224" s="209"/>
      <c r="G224" s="211"/>
      <c r="H224" s="212"/>
      <c r="I224" s="213"/>
      <c r="J224" s="15" t="s">
        <v>1</v>
      </c>
      <c r="K224" s="16"/>
      <c r="L224" s="16"/>
      <c r="M224" s="17"/>
      <c r="N224" s="2"/>
      <c r="V224" s="74"/>
    </row>
    <row r="225" spans="1:22" ht="13" thickBot="1">
      <c r="A225" s="208"/>
      <c r="B225" s="11"/>
      <c r="C225" s="11"/>
      <c r="D225" s="12"/>
      <c r="E225" s="13" t="s">
        <v>4</v>
      </c>
      <c r="F225" s="14"/>
      <c r="G225" s="218"/>
      <c r="H225" s="219"/>
      <c r="I225" s="220"/>
      <c r="J225" s="15" t="s">
        <v>0</v>
      </c>
      <c r="K225" s="16"/>
      <c r="L225" s="16"/>
      <c r="M225" s="17"/>
      <c r="N225" s="2"/>
      <c r="V225" s="74"/>
    </row>
    <row r="226" spans="1:22" ht="22" thickTop="1" thickBot="1">
      <c r="A226" s="206">
        <f>A222+1</f>
        <v>53</v>
      </c>
      <c r="B226" s="60" t="s">
        <v>335</v>
      </c>
      <c r="C226" s="60" t="s">
        <v>337</v>
      </c>
      <c r="D226" s="60" t="s">
        <v>24</v>
      </c>
      <c r="E226" s="210" t="s">
        <v>339</v>
      </c>
      <c r="F226" s="210"/>
      <c r="G226" s="210" t="s">
        <v>330</v>
      </c>
      <c r="H226" s="214"/>
      <c r="I226" s="66"/>
      <c r="J226" s="63" t="s">
        <v>2</v>
      </c>
      <c r="K226" s="64"/>
      <c r="L226" s="64"/>
      <c r="M226" s="65"/>
      <c r="N226" s="2"/>
      <c r="V226" s="74"/>
    </row>
    <row r="227" spans="1:22" ht="13" thickBot="1">
      <c r="A227" s="207"/>
      <c r="B227" s="10"/>
      <c r="C227" s="10"/>
      <c r="D227" s="4"/>
      <c r="E227" s="10"/>
      <c r="F227" s="10"/>
      <c r="G227" s="215"/>
      <c r="H227" s="216"/>
      <c r="I227" s="217"/>
      <c r="J227" s="61" t="s">
        <v>2</v>
      </c>
      <c r="K227" s="61"/>
      <c r="L227" s="61"/>
      <c r="M227" s="62"/>
      <c r="N227" s="2"/>
      <c r="V227" s="74">
        <f>G227</f>
        <v>0</v>
      </c>
    </row>
    <row r="228" spans="1:22" ht="21.5" thickBot="1">
      <c r="A228" s="207"/>
      <c r="B228" s="44" t="s">
        <v>336</v>
      </c>
      <c r="C228" s="44" t="s">
        <v>338</v>
      </c>
      <c r="D228" s="44" t="s">
        <v>23</v>
      </c>
      <c r="E228" s="209" t="s">
        <v>340</v>
      </c>
      <c r="F228" s="209"/>
      <c r="G228" s="211"/>
      <c r="H228" s="212"/>
      <c r="I228" s="213"/>
      <c r="J228" s="15" t="s">
        <v>1</v>
      </c>
      <c r="K228" s="16"/>
      <c r="L228" s="16"/>
      <c r="M228" s="17"/>
      <c r="N228" s="2"/>
      <c r="V228" s="74"/>
    </row>
    <row r="229" spans="1:22" ht="13" thickBot="1">
      <c r="A229" s="208"/>
      <c r="B229" s="11"/>
      <c r="C229" s="11"/>
      <c r="D229" s="12"/>
      <c r="E229" s="13" t="s">
        <v>4</v>
      </c>
      <c r="F229" s="14"/>
      <c r="G229" s="218"/>
      <c r="H229" s="219"/>
      <c r="I229" s="220"/>
      <c r="J229" s="15" t="s">
        <v>0</v>
      </c>
      <c r="K229" s="16"/>
      <c r="L229" s="16"/>
      <c r="M229" s="17"/>
      <c r="N229" s="2"/>
      <c r="V229" s="74"/>
    </row>
    <row r="230" spans="1:22" ht="22" thickTop="1" thickBot="1">
      <c r="A230" s="206">
        <f>A226+1</f>
        <v>54</v>
      </c>
      <c r="B230" s="60" t="s">
        <v>335</v>
      </c>
      <c r="C230" s="60" t="s">
        <v>337</v>
      </c>
      <c r="D230" s="60" t="s">
        <v>24</v>
      </c>
      <c r="E230" s="210" t="s">
        <v>339</v>
      </c>
      <c r="F230" s="210"/>
      <c r="G230" s="210" t="s">
        <v>330</v>
      </c>
      <c r="H230" s="214"/>
      <c r="I230" s="66"/>
      <c r="J230" s="63" t="s">
        <v>2</v>
      </c>
      <c r="K230" s="64"/>
      <c r="L230" s="64"/>
      <c r="M230" s="65"/>
      <c r="N230" s="2"/>
      <c r="V230" s="74"/>
    </row>
    <row r="231" spans="1:22" ht="13" thickBot="1">
      <c r="A231" s="207"/>
      <c r="B231" s="10"/>
      <c r="C231" s="10"/>
      <c r="D231" s="4"/>
      <c r="E231" s="10"/>
      <c r="F231" s="10"/>
      <c r="G231" s="215"/>
      <c r="H231" s="216"/>
      <c r="I231" s="217"/>
      <c r="J231" s="61" t="s">
        <v>2</v>
      </c>
      <c r="K231" s="61"/>
      <c r="L231" s="61"/>
      <c r="M231" s="62"/>
      <c r="N231" s="2"/>
      <c r="V231" s="74">
        <f>G231</f>
        <v>0</v>
      </c>
    </row>
    <row r="232" spans="1:22" ht="21.5" thickBot="1">
      <c r="A232" s="207"/>
      <c r="B232" s="44" t="s">
        <v>336</v>
      </c>
      <c r="C232" s="44" t="s">
        <v>338</v>
      </c>
      <c r="D232" s="44" t="s">
        <v>23</v>
      </c>
      <c r="E232" s="209" t="s">
        <v>340</v>
      </c>
      <c r="F232" s="209"/>
      <c r="G232" s="211"/>
      <c r="H232" s="212"/>
      <c r="I232" s="213"/>
      <c r="J232" s="15" t="s">
        <v>1</v>
      </c>
      <c r="K232" s="16"/>
      <c r="L232" s="16"/>
      <c r="M232" s="17"/>
      <c r="N232" s="2"/>
      <c r="V232" s="74"/>
    </row>
    <row r="233" spans="1:22" ht="13" thickBot="1">
      <c r="A233" s="208"/>
      <c r="B233" s="11"/>
      <c r="C233" s="11"/>
      <c r="D233" s="12"/>
      <c r="E233" s="13" t="s">
        <v>4</v>
      </c>
      <c r="F233" s="14"/>
      <c r="G233" s="218"/>
      <c r="H233" s="219"/>
      <c r="I233" s="220"/>
      <c r="J233" s="15" t="s">
        <v>0</v>
      </c>
      <c r="K233" s="16"/>
      <c r="L233" s="16"/>
      <c r="M233" s="17"/>
      <c r="N233" s="2"/>
      <c r="V233" s="74"/>
    </row>
    <row r="234" spans="1:22" ht="22" thickTop="1" thickBot="1">
      <c r="A234" s="206">
        <f>A230+1</f>
        <v>55</v>
      </c>
      <c r="B234" s="60" t="s">
        <v>335</v>
      </c>
      <c r="C234" s="60" t="s">
        <v>337</v>
      </c>
      <c r="D234" s="60" t="s">
        <v>24</v>
      </c>
      <c r="E234" s="210" t="s">
        <v>339</v>
      </c>
      <c r="F234" s="210"/>
      <c r="G234" s="210" t="s">
        <v>330</v>
      </c>
      <c r="H234" s="214"/>
      <c r="I234" s="66"/>
      <c r="J234" s="63" t="s">
        <v>2</v>
      </c>
      <c r="K234" s="64"/>
      <c r="L234" s="64"/>
      <c r="M234" s="65"/>
      <c r="N234" s="2"/>
      <c r="V234" s="74"/>
    </row>
    <row r="235" spans="1:22" ht="13" thickBot="1">
      <c r="A235" s="207"/>
      <c r="B235" s="10"/>
      <c r="C235" s="10"/>
      <c r="D235" s="4"/>
      <c r="E235" s="10"/>
      <c r="F235" s="10"/>
      <c r="G235" s="215"/>
      <c r="H235" s="216"/>
      <c r="I235" s="217"/>
      <c r="J235" s="61" t="s">
        <v>2</v>
      </c>
      <c r="K235" s="61"/>
      <c r="L235" s="61"/>
      <c r="M235" s="62"/>
      <c r="N235" s="2"/>
      <c r="V235" s="74">
        <f>G235</f>
        <v>0</v>
      </c>
    </row>
    <row r="236" spans="1:22" ht="21.5" thickBot="1">
      <c r="A236" s="207"/>
      <c r="B236" s="44" t="s">
        <v>336</v>
      </c>
      <c r="C236" s="44" t="s">
        <v>338</v>
      </c>
      <c r="D236" s="44" t="s">
        <v>23</v>
      </c>
      <c r="E236" s="209" t="s">
        <v>340</v>
      </c>
      <c r="F236" s="209"/>
      <c r="G236" s="211"/>
      <c r="H236" s="212"/>
      <c r="I236" s="213"/>
      <c r="J236" s="15" t="s">
        <v>1</v>
      </c>
      <c r="K236" s="16"/>
      <c r="L236" s="16"/>
      <c r="M236" s="17"/>
      <c r="N236" s="2"/>
      <c r="V236" s="74"/>
    </row>
    <row r="237" spans="1:22" ht="13" thickBot="1">
      <c r="A237" s="208"/>
      <c r="B237" s="11"/>
      <c r="C237" s="11"/>
      <c r="D237" s="12"/>
      <c r="E237" s="13" t="s">
        <v>4</v>
      </c>
      <c r="F237" s="14"/>
      <c r="G237" s="218"/>
      <c r="H237" s="219"/>
      <c r="I237" s="220"/>
      <c r="J237" s="15" t="s">
        <v>0</v>
      </c>
      <c r="K237" s="16"/>
      <c r="L237" s="16"/>
      <c r="M237" s="17"/>
      <c r="N237" s="2"/>
      <c r="V237" s="74"/>
    </row>
    <row r="238" spans="1:22" ht="22" thickTop="1" thickBot="1">
      <c r="A238" s="206">
        <f>A234+1</f>
        <v>56</v>
      </c>
      <c r="B238" s="60" t="s">
        <v>335</v>
      </c>
      <c r="C238" s="60" t="s">
        <v>337</v>
      </c>
      <c r="D238" s="60" t="s">
        <v>24</v>
      </c>
      <c r="E238" s="210" t="s">
        <v>339</v>
      </c>
      <c r="F238" s="210"/>
      <c r="G238" s="210" t="s">
        <v>330</v>
      </c>
      <c r="H238" s="214"/>
      <c r="I238" s="66"/>
      <c r="J238" s="63" t="s">
        <v>2</v>
      </c>
      <c r="K238" s="64"/>
      <c r="L238" s="64"/>
      <c r="M238" s="65"/>
      <c r="N238" s="2"/>
      <c r="V238" s="74"/>
    </row>
    <row r="239" spans="1:22" ht="13" thickBot="1">
      <c r="A239" s="207"/>
      <c r="B239" s="10"/>
      <c r="C239" s="10"/>
      <c r="D239" s="4"/>
      <c r="E239" s="10"/>
      <c r="F239" s="10"/>
      <c r="G239" s="215"/>
      <c r="H239" s="216"/>
      <c r="I239" s="217"/>
      <c r="J239" s="61" t="s">
        <v>2</v>
      </c>
      <c r="K239" s="61"/>
      <c r="L239" s="61"/>
      <c r="M239" s="62"/>
      <c r="N239" s="2"/>
      <c r="V239" s="74">
        <f>G239</f>
        <v>0</v>
      </c>
    </row>
    <row r="240" spans="1:22" ht="21.5" thickBot="1">
      <c r="A240" s="207"/>
      <c r="B240" s="44" t="s">
        <v>336</v>
      </c>
      <c r="C240" s="44" t="s">
        <v>338</v>
      </c>
      <c r="D240" s="44" t="s">
        <v>23</v>
      </c>
      <c r="E240" s="209" t="s">
        <v>340</v>
      </c>
      <c r="F240" s="209"/>
      <c r="G240" s="211"/>
      <c r="H240" s="212"/>
      <c r="I240" s="213"/>
      <c r="J240" s="15" t="s">
        <v>1</v>
      </c>
      <c r="K240" s="16"/>
      <c r="L240" s="16"/>
      <c r="M240" s="17"/>
      <c r="N240" s="2"/>
      <c r="V240" s="74"/>
    </row>
    <row r="241" spans="1:22" ht="13" thickBot="1">
      <c r="A241" s="208"/>
      <c r="B241" s="11"/>
      <c r="C241" s="11"/>
      <c r="D241" s="12"/>
      <c r="E241" s="13" t="s">
        <v>4</v>
      </c>
      <c r="F241" s="14"/>
      <c r="G241" s="218"/>
      <c r="H241" s="219"/>
      <c r="I241" s="220"/>
      <c r="J241" s="15" t="s">
        <v>0</v>
      </c>
      <c r="K241" s="16"/>
      <c r="L241" s="16"/>
      <c r="M241" s="17"/>
      <c r="N241" s="2"/>
      <c r="V241" s="74"/>
    </row>
    <row r="242" spans="1:22" ht="22" thickTop="1" thickBot="1">
      <c r="A242" s="206">
        <f>A238+1</f>
        <v>57</v>
      </c>
      <c r="B242" s="60" t="s">
        <v>335</v>
      </c>
      <c r="C242" s="60" t="s">
        <v>337</v>
      </c>
      <c r="D242" s="60" t="s">
        <v>24</v>
      </c>
      <c r="E242" s="210" t="s">
        <v>339</v>
      </c>
      <c r="F242" s="210"/>
      <c r="G242" s="210" t="s">
        <v>330</v>
      </c>
      <c r="H242" s="214"/>
      <c r="I242" s="66"/>
      <c r="J242" s="63" t="s">
        <v>2</v>
      </c>
      <c r="K242" s="64"/>
      <c r="L242" s="64"/>
      <c r="M242" s="65"/>
      <c r="N242" s="2"/>
      <c r="V242" s="74"/>
    </row>
    <row r="243" spans="1:22" ht="13" thickBot="1">
      <c r="A243" s="207"/>
      <c r="B243" s="10"/>
      <c r="C243" s="10"/>
      <c r="D243" s="4"/>
      <c r="E243" s="10"/>
      <c r="F243" s="10"/>
      <c r="G243" s="215"/>
      <c r="H243" s="216"/>
      <c r="I243" s="217"/>
      <c r="J243" s="61" t="s">
        <v>2</v>
      </c>
      <c r="K243" s="61"/>
      <c r="L243" s="61"/>
      <c r="M243" s="62"/>
      <c r="N243" s="2"/>
      <c r="V243" s="74">
        <f>G243</f>
        <v>0</v>
      </c>
    </row>
    <row r="244" spans="1:22" ht="21.5" thickBot="1">
      <c r="A244" s="207"/>
      <c r="B244" s="44" t="s">
        <v>336</v>
      </c>
      <c r="C244" s="44" t="s">
        <v>338</v>
      </c>
      <c r="D244" s="44" t="s">
        <v>23</v>
      </c>
      <c r="E244" s="209" t="s">
        <v>340</v>
      </c>
      <c r="F244" s="209"/>
      <c r="G244" s="211"/>
      <c r="H244" s="212"/>
      <c r="I244" s="213"/>
      <c r="J244" s="15" t="s">
        <v>1</v>
      </c>
      <c r="K244" s="16"/>
      <c r="L244" s="16"/>
      <c r="M244" s="17"/>
      <c r="N244" s="2"/>
      <c r="V244" s="74"/>
    </row>
    <row r="245" spans="1:22" ht="13" thickBot="1">
      <c r="A245" s="208"/>
      <c r="B245" s="11"/>
      <c r="C245" s="11"/>
      <c r="D245" s="12"/>
      <c r="E245" s="13" t="s">
        <v>4</v>
      </c>
      <c r="F245" s="14"/>
      <c r="G245" s="218"/>
      <c r="H245" s="219"/>
      <c r="I245" s="220"/>
      <c r="J245" s="15" t="s">
        <v>0</v>
      </c>
      <c r="K245" s="16"/>
      <c r="L245" s="16"/>
      <c r="M245" s="17"/>
      <c r="N245" s="2"/>
      <c r="V245" s="74"/>
    </row>
    <row r="246" spans="1:22" ht="22" thickTop="1" thickBot="1">
      <c r="A246" s="206">
        <f>A242+1</f>
        <v>58</v>
      </c>
      <c r="B246" s="60" t="s">
        <v>335</v>
      </c>
      <c r="C246" s="60" t="s">
        <v>337</v>
      </c>
      <c r="D246" s="60" t="s">
        <v>24</v>
      </c>
      <c r="E246" s="210" t="s">
        <v>339</v>
      </c>
      <c r="F246" s="210"/>
      <c r="G246" s="210" t="s">
        <v>330</v>
      </c>
      <c r="H246" s="214"/>
      <c r="I246" s="66"/>
      <c r="J246" s="63" t="s">
        <v>2</v>
      </c>
      <c r="K246" s="64"/>
      <c r="L246" s="64"/>
      <c r="M246" s="65"/>
      <c r="N246" s="2"/>
      <c r="V246" s="74"/>
    </row>
    <row r="247" spans="1:22" ht="13" thickBot="1">
      <c r="A247" s="207"/>
      <c r="B247" s="10"/>
      <c r="C247" s="10"/>
      <c r="D247" s="4"/>
      <c r="E247" s="10"/>
      <c r="F247" s="10"/>
      <c r="G247" s="215"/>
      <c r="H247" s="216"/>
      <c r="I247" s="217"/>
      <c r="J247" s="61" t="s">
        <v>2</v>
      </c>
      <c r="K247" s="61"/>
      <c r="L247" s="61"/>
      <c r="M247" s="62"/>
      <c r="N247" s="2"/>
      <c r="V247" s="74">
        <f>G247</f>
        <v>0</v>
      </c>
    </row>
    <row r="248" spans="1:22" ht="21.5" thickBot="1">
      <c r="A248" s="207"/>
      <c r="B248" s="44" t="s">
        <v>336</v>
      </c>
      <c r="C248" s="44" t="s">
        <v>338</v>
      </c>
      <c r="D248" s="44" t="s">
        <v>23</v>
      </c>
      <c r="E248" s="209" t="s">
        <v>340</v>
      </c>
      <c r="F248" s="209"/>
      <c r="G248" s="211"/>
      <c r="H248" s="212"/>
      <c r="I248" s="213"/>
      <c r="J248" s="15" t="s">
        <v>1</v>
      </c>
      <c r="K248" s="16"/>
      <c r="L248" s="16"/>
      <c r="M248" s="17"/>
      <c r="N248" s="2"/>
      <c r="V248" s="74"/>
    </row>
    <row r="249" spans="1:22" ht="13" thickBot="1">
      <c r="A249" s="208"/>
      <c r="B249" s="11"/>
      <c r="C249" s="11"/>
      <c r="D249" s="12"/>
      <c r="E249" s="13" t="s">
        <v>4</v>
      </c>
      <c r="F249" s="14"/>
      <c r="G249" s="218"/>
      <c r="H249" s="219"/>
      <c r="I249" s="220"/>
      <c r="J249" s="15" t="s">
        <v>0</v>
      </c>
      <c r="K249" s="16"/>
      <c r="L249" s="16"/>
      <c r="M249" s="17"/>
      <c r="N249" s="2"/>
      <c r="V249" s="74"/>
    </row>
    <row r="250" spans="1:22" ht="22" thickTop="1" thickBot="1">
      <c r="A250" s="206">
        <f>A246+1</f>
        <v>59</v>
      </c>
      <c r="B250" s="60" t="s">
        <v>335</v>
      </c>
      <c r="C250" s="60" t="s">
        <v>337</v>
      </c>
      <c r="D250" s="60" t="s">
        <v>24</v>
      </c>
      <c r="E250" s="210" t="s">
        <v>339</v>
      </c>
      <c r="F250" s="210"/>
      <c r="G250" s="210" t="s">
        <v>330</v>
      </c>
      <c r="H250" s="214"/>
      <c r="I250" s="66"/>
      <c r="J250" s="63" t="s">
        <v>2</v>
      </c>
      <c r="K250" s="64"/>
      <c r="L250" s="64"/>
      <c r="M250" s="65"/>
      <c r="N250" s="2"/>
      <c r="V250" s="74"/>
    </row>
    <row r="251" spans="1:22" ht="13" thickBot="1">
      <c r="A251" s="207"/>
      <c r="B251" s="10"/>
      <c r="C251" s="10"/>
      <c r="D251" s="4"/>
      <c r="E251" s="10"/>
      <c r="F251" s="10"/>
      <c r="G251" s="215"/>
      <c r="H251" s="216"/>
      <c r="I251" s="217"/>
      <c r="J251" s="61" t="s">
        <v>2</v>
      </c>
      <c r="K251" s="61"/>
      <c r="L251" s="61"/>
      <c r="M251" s="62"/>
      <c r="N251" s="2"/>
      <c r="V251" s="74">
        <f>G251</f>
        <v>0</v>
      </c>
    </row>
    <row r="252" spans="1:22" ht="21.5" thickBot="1">
      <c r="A252" s="207"/>
      <c r="B252" s="44" t="s">
        <v>336</v>
      </c>
      <c r="C252" s="44" t="s">
        <v>338</v>
      </c>
      <c r="D252" s="44" t="s">
        <v>23</v>
      </c>
      <c r="E252" s="209" t="s">
        <v>340</v>
      </c>
      <c r="F252" s="209"/>
      <c r="G252" s="211"/>
      <c r="H252" s="212"/>
      <c r="I252" s="213"/>
      <c r="J252" s="15" t="s">
        <v>1</v>
      </c>
      <c r="K252" s="16"/>
      <c r="L252" s="16"/>
      <c r="M252" s="17"/>
      <c r="N252" s="2"/>
      <c r="V252" s="74"/>
    </row>
    <row r="253" spans="1:22" ht="13" thickBot="1">
      <c r="A253" s="208"/>
      <c r="B253" s="11"/>
      <c r="C253" s="11"/>
      <c r="D253" s="12"/>
      <c r="E253" s="13" t="s">
        <v>4</v>
      </c>
      <c r="F253" s="14"/>
      <c r="G253" s="218"/>
      <c r="H253" s="219"/>
      <c r="I253" s="220"/>
      <c r="J253" s="15" t="s">
        <v>0</v>
      </c>
      <c r="K253" s="16"/>
      <c r="L253" s="16"/>
      <c r="M253" s="17"/>
      <c r="N253" s="2"/>
      <c r="V253" s="74"/>
    </row>
    <row r="254" spans="1:22" ht="22" thickTop="1" thickBot="1">
      <c r="A254" s="206">
        <f>A250+1</f>
        <v>60</v>
      </c>
      <c r="B254" s="60" t="s">
        <v>335</v>
      </c>
      <c r="C254" s="60" t="s">
        <v>337</v>
      </c>
      <c r="D254" s="60" t="s">
        <v>24</v>
      </c>
      <c r="E254" s="210" t="s">
        <v>339</v>
      </c>
      <c r="F254" s="210"/>
      <c r="G254" s="210" t="s">
        <v>330</v>
      </c>
      <c r="H254" s="214"/>
      <c r="I254" s="66"/>
      <c r="J254" s="63" t="s">
        <v>2</v>
      </c>
      <c r="K254" s="64"/>
      <c r="L254" s="64"/>
      <c r="M254" s="65"/>
      <c r="N254" s="2"/>
      <c r="V254" s="74"/>
    </row>
    <row r="255" spans="1:22" ht="13" thickBot="1">
      <c r="A255" s="207"/>
      <c r="B255" s="10"/>
      <c r="C255" s="10"/>
      <c r="D255" s="4"/>
      <c r="E255" s="10"/>
      <c r="F255" s="10"/>
      <c r="G255" s="215"/>
      <c r="H255" s="216"/>
      <c r="I255" s="217"/>
      <c r="J255" s="61" t="s">
        <v>2</v>
      </c>
      <c r="K255" s="61"/>
      <c r="L255" s="61"/>
      <c r="M255" s="62"/>
      <c r="N255" s="2"/>
      <c r="V255" s="74">
        <f>G255</f>
        <v>0</v>
      </c>
    </row>
    <row r="256" spans="1:22" ht="21.5" thickBot="1">
      <c r="A256" s="207"/>
      <c r="B256" s="44" t="s">
        <v>336</v>
      </c>
      <c r="C256" s="44" t="s">
        <v>338</v>
      </c>
      <c r="D256" s="44" t="s">
        <v>23</v>
      </c>
      <c r="E256" s="209" t="s">
        <v>340</v>
      </c>
      <c r="F256" s="209"/>
      <c r="G256" s="211"/>
      <c r="H256" s="212"/>
      <c r="I256" s="213"/>
      <c r="J256" s="15" t="s">
        <v>1</v>
      </c>
      <c r="K256" s="16"/>
      <c r="L256" s="16"/>
      <c r="M256" s="17"/>
      <c r="N256" s="2"/>
      <c r="V256" s="74"/>
    </row>
    <row r="257" spans="1:22" ht="13" thickBot="1">
      <c r="A257" s="208"/>
      <c r="B257" s="11"/>
      <c r="C257" s="11"/>
      <c r="D257" s="12"/>
      <c r="E257" s="13" t="s">
        <v>4</v>
      </c>
      <c r="F257" s="14"/>
      <c r="G257" s="218"/>
      <c r="H257" s="219"/>
      <c r="I257" s="220"/>
      <c r="J257" s="15" t="s">
        <v>0</v>
      </c>
      <c r="K257" s="16"/>
      <c r="L257" s="16"/>
      <c r="M257" s="17"/>
      <c r="N257" s="2"/>
      <c r="V257" s="74"/>
    </row>
    <row r="258" spans="1:22" ht="22" thickTop="1" thickBot="1">
      <c r="A258" s="206">
        <f>A254+1</f>
        <v>61</v>
      </c>
      <c r="B258" s="60" t="s">
        <v>335</v>
      </c>
      <c r="C258" s="60" t="s">
        <v>337</v>
      </c>
      <c r="D258" s="60" t="s">
        <v>24</v>
      </c>
      <c r="E258" s="210" t="s">
        <v>339</v>
      </c>
      <c r="F258" s="210"/>
      <c r="G258" s="210" t="s">
        <v>330</v>
      </c>
      <c r="H258" s="214"/>
      <c r="I258" s="66"/>
      <c r="J258" s="63" t="s">
        <v>2</v>
      </c>
      <c r="K258" s="64"/>
      <c r="L258" s="64"/>
      <c r="M258" s="65"/>
      <c r="N258" s="2"/>
      <c r="V258" s="74"/>
    </row>
    <row r="259" spans="1:22" ht="13" thickBot="1">
      <c r="A259" s="207"/>
      <c r="B259" s="10"/>
      <c r="C259" s="10"/>
      <c r="D259" s="4"/>
      <c r="E259" s="10"/>
      <c r="F259" s="10"/>
      <c r="G259" s="215"/>
      <c r="H259" s="216"/>
      <c r="I259" s="217"/>
      <c r="J259" s="61" t="s">
        <v>2</v>
      </c>
      <c r="K259" s="61"/>
      <c r="L259" s="61"/>
      <c r="M259" s="62"/>
      <c r="N259" s="2"/>
      <c r="V259" s="74">
        <f>G259</f>
        <v>0</v>
      </c>
    </row>
    <row r="260" spans="1:22" ht="21.5" thickBot="1">
      <c r="A260" s="207"/>
      <c r="B260" s="44" t="s">
        <v>336</v>
      </c>
      <c r="C260" s="44" t="s">
        <v>338</v>
      </c>
      <c r="D260" s="44" t="s">
        <v>23</v>
      </c>
      <c r="E260" s="209" t="s">
        <v>340</v>
      </c>
      <c r="F260" s="209"/>
      <c r="G260" s="211"/>
      <c r="H260" s="212"/>
      <c r="I260" s="213"/>
      <c r="J260" s="15" t="s">
        <v>1</v>
      </c>
      <c r="K260" s="16"/>
      <c r="L260" s="16"/>
      <c r="M260" s="17"/>
      <c r="N260" s="2"/>
      <c r="V260" s="74"/>
    </row>
    <row r="261" spans="1:22" ht="13" thickBot="1">
      <c r="A261" s="208"/>
      <c r="B261" s="11"/>
      <c r="C261" s="11"/>
      <c r="D261" s="12"/>
      <c r="E261" s="13" t="s">
        <v>4</v>
      </c>
      <c r="F261" s="14"/>
      <c r="G261" s="218"/>
      <c r="H261" s="219"/>
      <c r="I261" s="220"/>
      <c r="J261" s="15" t="s">
        <v>0</v>
      </c>
      <c r="K261" s="16"/>
      <c r="L261" s="16"/>
      <c r="M261" s="17"/>
      <c r="N261" s="2"/>
      <c r="V261" s="74"/>
    </row>
    <row r="262" spans="1:22" ht="22" thickTop="1" thickBot="1">
      <c r="A262" s="206">
        <f>A258+1</f>
        <v>62</v>
      </c>
      <c r="B262" s="60" t="s">
        <v>335</v>
      </c>
      <c r="C262" s="60" t="s">
        <v>337</v>
      </c>
      <c r="D262" s="60" t="s">
        <v>24</v>
      </c>
      <c r="E262" s="210" t="s">
        <v>339</v>
      </c>
      <c r="F262" s="210"/>
      <c r="G262" s="210" t="s">
        <v>330</v>
      </c>
      <c r="H262" s="214"/>
      <c r="I262" s="66"/>
      <c r="J262" s="63" t="s">
        <v>2</v>
      </c>
      <c r="K262" s="64"/>
      <c r="L262" s="64"/>
      <c r="M262" s="65"/>
      <c r="N262" s="2"/>
      <c r="V262" s="74"/>
    </row>
    <row r="263" spans="1:22" ht="13" thickBot="1">
      <c r="A263" s="207"/>
      <c r="B263" s="10"/>
      <c r="C263" s="10"/>
      <c r="D263" s="4"/>
      <c r="E263" s="10"/>
      <c r="F263" s="10"/>
      <c r="G263" s="215"/>
      <c r="H263" s="216"/>
      <c r="I263" s="217"/>
      <c r="J263" s="61" t="s">
        <v>2</v>
      </c>
      <c r="K263" s="61"/>
      <c r="L263" s="61"/>
      <c r="M263" s="62"/>
      <c r="N263" s="2"/>
      <c r="V263" s="74">
        <f>G263</f>
        <v>0</v>
      </c>
    </row>
    <row r="264" spans="1:22" ht="21.5" thickBot="1">
      <c r="A264" s="207"/>
      <c r="B264" s="44" t="s">
        <v>336</v>
      </c>
      <c r="C264" s="44" t="s">
        <v>338</v>
      </c>
      <c r="D264" s="44" t="s">
        <v>23</v>
      </c>
      <c r="E264" s="209" t="s">
        <v>340</v>
      </c>
      <c r="F264" s="209"/>
      <c r="G264" s="211"/>
      <c r="H264" s="212"/>
      <c r="I264" s="213"/>
      <c r="J264" s="15" t="s">
        <v>1</v>
      </c>
      <c r="K264" s="16"/>
      <c r="L264" s="16"/>
      <c r="M264" s="17"/>
      <c r="N264" s="2"/>
      <c r="V264" s="74"/>
    </row>
    <row r="265" spans="1:22" ht="13" thickBot="1">
      <c r="A265" s="208"/>
      <c r="B265" s="11"/>
      <c r="C265" s="11"/>
      <c r="D265" s="12"/>
      <c r="E265" s="13" t="s">
        <v>4</v>
      </c>
      <c r="F265" s="14"/>
      <c r="G265" s="218"/>
      <c r="H265" s="219"/>
      <c r="I265" s="220"/>
      <c r="J265" s="15" t="s">
        <v>0</v>
      </c>
      <c r="K265" s="16"/>
      <c r="L265" s="16"/>
      <c r="M265" s="17"/>
      <c r="N265" s="2"/>
      <c r="V265" s="74"/>
    </row>
    <row r="266" spans="1:22" ht="22" thickTop="1" thickBot="1">
      <c r="A266" s="206">
        <f>A262+1</f>
        <v>63</v>
      </c>
      <c r="B266" s="60" t="s">
        <v>335</v>
      </c>
      <c r="C266" s="60" t="s">
        <v>337</v>
      </c>
      <c r="D266" s="60" t="s">
        <v>24</v>
      </c>
      <c r="E266" s="210" t="s">
        <v>339</v>
      </c>
      <c r="F266" s="210"/>
      <c r="G266" s="210" t="s">
        <v>330</v>
      </c>
      <c r="H266" s="214"/>
      <c r="I266" s="66"/>
      <c r="J266" s="63" t="s">
        <v>2</v>
      </c>
      <c r="K266" s="64"/>
      <c r="L266" s="64"/>
      <c r="M266" s="65"/>
      <c r="N266" s="2"/>
      <c r="V266" s="74"/>
    </row>
    <row r="267" spans="1:22" ht="13" thickBot="1">
      <c r="A267" s="207"/>
      <c r="B267" s="10"/>
      <c r="C267" s="10"/>
      <c r="D267" s="4"/>
      <c r="E267" s="10"/>
      <c r="F267" s="10"/>
      <c r="G267" s="215"/>
      <c r="H267" s="216"/>
      <c r="I267" s="217"/>
      <c r="J267" s="61" t="s">
        <v>2</v>
      </c>
      <c r="K267" s="61"/>
      <c r="L267" s="61"/>
      <c r="M267" s="62"/>
      <c r="N267" s="2"/>
      <c r="V267" s="74">
        <f>G267</f>
        <v>0</v>
      </c>
    </row>
    <row r="268" spans="1:22" ht="21.5" thickBot="1">
      <c r="A268" s="207"/>
      <c r="B268" s="44" t="s">
        <v>336</v>
      </c>
      <c r="C268" s="44" t="s">
        <v>338</v>
      </c>
      <c r="D268" s="44" t="s">
        <v>23</v>
      </c>
      <c r="E268" s="209" t="s">
        <v>340</v>
      </c>
      <c r="F268" s="209"/>
      <c r="G268" s="211"/>
      <c r="H268" s="212"/>
      <c r="I268" s="213"/>
      <c r="J268" s="15" t="s">
        <v>1</v>
      </c>
      <c r="K268" s="16"/>
      <c r="L268" s="16"/>
      <c r="M268" s="17"/>
      <c r="N268" s="2"/>
      <c r="V268" s="74"/>
    </row>
    <row r="269" spans="1:22" ht="13" thickBot="1">
      <c r="A269" s="208"/>
      <c r="B269" s="11"/>
      <c r="C269" s="11"/>
      <c r="D269" s="12"/>
      <c r="E269" s="13" t="s">
        <v>4</v>
      </c>
      <c r="F269" s="14"/>
      <c r="G269" s="218"/>
      <c r="H269" s="219"/>
      <c r="I269" s="220"/>
      <c r="J269" s="15" t="s">
        <v>0</v>
      </c>
      <c r="K269" s="16"/>
      <c r="L269" s="16"/>
      <c r="M269" s="17"/>
      <c r="N269" s="2"/>
      <c r="V269" s="74"/>
    </row>
    <row r="270" spans="1:22" ht="22" thickTop="1" thickBot="1">
      <c r="A270" s="206">
        <f>A266+1</f>
        <v>64</v>
      </c>
      <c r="B270" s="60" t="s">
        <v>335</v>
      </c>
      <c r="C270" s="60" t="s">
        <v>337</v>
      </c>
      <c r="D270" s="60" t="s">
        <v>24</v>
      </c>
      <c r="E270" s="210" t="s">
        <v>339</v>
      </c>
      <c r="F270" s="210"/>
      <c r="G270" s="210" t="s">
        <v>330</v>
      </c>
      <c r="H270" s="214"/>
      <c r="I270" s="66"/>
      <c r="J270" s="63" t="s">
        <v>2</v>
      </c>
      <c r="K270" s="64"/>
      <c r="L270" s="64"/>
      <c r="M270" s="65"/>
      <c r="N270" s="2"/>
      <c r="V270" s="74"/>
    </row>
    <row r="271" spans="1:22" ht="13" thickBot="1">
      <c r="A271" s="207"/>
      <c r="B271" s="10"/>
      <c r="C271" s="10"/>
      <c r="D271" s="4"/>
      <c r="E271" s="10"/>
      <c r="F271" s="10"/>
      <c r="G271" s="215"/>
      <c r="H271" s="216"/>
      <c r="I271" s="217"/>
      <c r="J271" s="61" t="s">
        <v>2</v>
      </c>
      <c r="K271" s="61"/>
      <c r="L271" s="61"/>
      <c r="M271" s="62"/>
      <c r="N271" s="2"/>
      <c r="V271" s="74">
        <f>G271</f>
        <v>0</v>
      </c>
    </row>
    <row r="272" spans="1:22" ht="21.5" thickBot="1">
      <c r="A272" s="207"/>
      <c r="B272" s="44" t="s">
        <v>336</v>
      </c>
      <c r="C272" s="44" t="s">
        <v>338</v>
      </c>
      <c r="D272" s="44" t="s">
        <v>23</v>
      </c>
      <c r="E272" s="209" t="s">
        <v>340</v>
      </c>
      <c r="F272" s="209"/>
      <c r="G272" s="211"/>
      <c r="H272" s="212"/>
      <c r="I272" s="213"/>
      <c r="J272" s="15" t="s">
        <v>1</v>
      </c>
      <c r="K272" s="16"/>
      <c r="L272" s="16"/>
      <c r="M272" s="17"/>
      <c r="N272" s="2"/>
      <c r="V272" s="74"/>
    </row>
    <row r="273" spans="1:22" ht="13" thickBot="1">
      <c r="A273" s="208"/>
      <c r="B273" s="11"/>
      <c r="C273" s="11"/>
      <c r="D273" s="12"/>
      <c r="E273" s="13" t="s">
        <v>4</v>
      </c>
      <c r="F273" s="14"/>
      <c r="G273" s="218"/>
      <c r="H273" s="219"/>
      <c r="I273" s="220"/>
      <c r="J273" s="15" t="s">
        <v>0</v>
      </c>
      <c r="K273" s="16"/>
      <c r="L273" s="16"/>
      <c r="M273" s="17"/>
      <c r="N273" s="2"/>
      <c r="V273" s="74"/>
    </row>
    <row r="274" spans="1:22" ht="22" thickTop="1" thickBot="1">
      <c r="A274" s="206">
        <f>A270+1</f>
        <v>65</v>
      </c>
      <c r="B274" s="60" t="s">
        <v>335</v>
      </c>
      <c r="C274" s="60" t="s">
        <v>337</v>
      </c>
      <c r="D274" s="60" t="s">
        <v>24</v>
      </c>
      <c r="E274" s="210" t="s">
        <v>339</v>
      </c>
      <c r="F274" s="210"/>
      <c r="G274" s="210" t="s">
        <v>330</v>
      </c>
      <c r="H274" s="214"/>
      <c r="I274" s="66"/>
      <c r="J274" s="63" t="s">
        <v>2</v>
      </c>
      <c r="K274" s="64"/>
      <c r="L274" s="64"/>
      <c r="M274" s="65"/>
      <c r="N274" s="2"/>
      <c r="V274" s="74"/>
    </row>
    <row r="275" spans="1:22" ht="13" thickBot="1">
      <c r="A275" s="207"/>
      <c r="B275" s="10"/>
      <c r="C275" s="10"/>
      <c r="D275" s="4"/>
      <c r="E275" s="10"/>
      <c r="F275" s="10"/>
      <c r="G275" s="215"/>
      <c r="H275" s="216"/>
      <c r="I275" s="217"/>
      <c r="J275" s="61" t="s">
        <v>2</v>
      </c>
      <c r="K275" s="61"/>
      <c r="L275" s="61"/>
      <c r="M275" s="62"/>
      <c r="N275" s="2"/>
      <c r="V275" s="74">
        <f>G275</f>
        <v>0</v>
      </c>
    </row>
    <row r="276" spans="1:22" ht="21.5" thickBot="1">
      <c r="A276" s="207"/>
      <c r="B276" s="44" t="s">
        <v>336</v>
      </c>
      <c r="C276" s="44" t="s">
        <v>338</v>
      </c>
      <c r="D276" s="44" t="s">
        <v>23</v>
      </c>
      <c r="E276" s="209" t="s">
        <v>340</v>
      </c>
      <c r="F276" s="209"/>
      <c r="G276" s="211"/>
      <c r="H276" s="212"/>
      <c r="I276" s="213"/>
      <c r="J276" s="15" t="s">
        <v>1</v>
      </c>
      <c r="K276" s="16"/>
      <c r="L276" s="16"/>
      <c r="M276" s="17"/>
      <c r="N276" s="2"/>
      <c r="V276" s="74"/>
    </row>
    <row r="277" spans="1:22" ht="13" thickBot="1">
      <c r="A277" s="208"/>
      <c r="B277" s="11"/>
      <c r="C277" s="11"/>
      <c r="D277" s="12"/>
      <c r="E277" s="13" t="s">
        <v>4</v>
      </c>
      <c r="F277" s="14"/>
      <c r="G277" s="218"/>
      <c r="H277" s="219"/>
      <c r="I277" s="220"/>
      <c r="J277" s="15" t="s">
        <v>0</v>
      </c>
      <c r="K277" s="16"/>
      <c r="L277" s="16"/>
      <c r="M277" s="17"/>
      <c r="N277" s="2"/>
      <c r="V277" s="74"/>
    </row>
    <row r="278" spans="1:22" ht="22" thickTop="1" thickBot="1">
      <c r="A278" s="206">
        <f>A274+1</f>
        <v>66</v>
      </c>
      <c r="B278" s="60" t="s">
        <v>335</v>
      </c>
      <c r="C278" s="60" t="s">
        <v>337</v>
      </c>
      <c r="D278" s="60" t="s">
        <v>24</v>
      </c>
      <c r="E278" s="210" t="s">
        <v>339</v>
      </c>
      <c r="F278" s="210"/>
      <c r="G278" s="210" t="s">
        <v>330</v>
      </c>
      <c r="H278" s="214"/>
      <c r="I278" s="66"/>
      <c r="J278" s="63" t="s">
        <v>2</v>
      </c>
      <c r="K278" s="64"/>
      <c r="L278" s="64"/>
      <c r="M278" s="65"/>
      <c r="N278" s="2"/>
      <c r="V278" s="74"/>
    </row>
    <row r="279" spans="1:22" ht="13" thickBot="1">
      <c r="A279" s="207"/>
      <c r="B279" s="10"/>
      <c r="C279" s="10"/>
      <c r="D279" s="4"/>
      <c r="E279" s="10"/>
      <c r="F279" s="10"/>
      <c r="G279" s="215"/>
      <c r="H279" s="216"/>
      <c r="I279" s="217"/>
      <c r="J279" s="61" t="s">
        <v>2</v>
      </c>
      <c r="K279" s="61"/>
      <c r="L279" s="61"/>
      <c r="M279" s="62"/>
      <c r="N279" s="2"/>
      <c r="V279" s="74">
        <f>G279</f>
        <v>0</v>
      </c>
    </row>
    <row r="280" spans="1:22" ht="21.5" thickBot="1">
      <c r="A280" s="207"/>
      <c r="B280" s="44" t="s">
        <v>336</v>
      </c>
      <c r="C280" s="44" t="s">
        <v>338</v>
      </c>
      <c r="D280" s="44" t="s">
        <v>23</v>
      </c>
      <c r="E280" s="209" t="s">
        <v>340</v>
      </c>
      <c r="F280" s="209"/>
      <c r="G280" s="211"/>
      <c r="H280" s="212"/>
      <c r="I280" s="213"/>
      <c r="J280" s="15" t="s">
        <v>1</v>
      </c>
      <c r="K280" s="16"/>
      <c r="L280" s="16"/>
      <c r="M280" s="17"/>
      <c r="N280" s="2"/>
      <c r="V280" s="74"/>
    </row>
    <row r="281" spans="1:22" ht="13" thickBot="1">
      <c r="A281" s="208"/>
      <c r="B281" s="11"/>
      <c r="C281" s="11"/>
      <c r="D281" s="12"/>
      <c r="E281" s="13" t="s">
        <v>4</v>
      </c>
      <c r="F281" s="14"/>
      <c r="G281" s="218"/>
      <c r="H281" s="219"/>
      <c r="I281" s="220"/>
      <c r="J281" s="15" t="s">
        <v>0</v>
      </c>
      <c r="K281" s="16"/>
      <c r="L281" s="16"/>
      <c r="M281" s="17"/>
      <c r="N281" s="2"/>
      <c r="V281" s="74"/>
    </row>
    <row r="282" spans="1:22" ht="22" thickTop="1" thickBot="1">
      <c r="A282" s="206">
        <f>A278+1</f>
        <v>67</v>
      </c>
      <c r="B282" s="60" t="s">
        <v>335</v>
      </c>
      <c r="C282" s="60" t="s">
        <v>337</v>
      </c>
      <c r="D282" s="60" t="s">
        <v>24</v>
      </c>
      <c r="E282" s="210" t="s">
        <v>339</v>
      </c>
      <c r="F282" s="210"/>
      <c r="G282" s="210" t="s">
        <v>330</v>
      </c>
      <c r="H282" s="214"/>
      <c r="I282" s="66"/>
      <c r="J282" s="63" t="s">
        <v>2</v>
      </c>
      <c r="K282" s="64"/>
      <c r="L282" s="64"/>
      <c r="M282" s="65"/>
      <c r="N282" s="2"/>
      <c r="V282" s="74"/>
    </row>
    <row r="283" spans="1:22" ht="13" thickBot="1">
      <c r="A283" s="207"/>
      <c r="B283" s="10"/>
      <c r="C283" s="10"/>
      <c r="D283" s="4"/>
      <c r="E283" s="10"/>
      <c r="F283" s="10"/>
      <c r="G283" s="215"/>
      <c r="H283" s="216"/>
      <c r="I283" s="217"/>
      <c r="J283" s="61" t="s">
        <v>2</v>
      </c>
      <c r="K283" s="61"/>
      <c r="L283" s="61"/>
      <c r="M283" s="62"/>
      <c r="N283" s="2"/>
      <c r="V283" s="74">
        <f>G283</f>
        <v>0</v>
      </c>
    </row>
    <row r="284" spans="1:22" ht="21.5" thickBot="1">
      <c r="A284" s="207"/>
      <c r="B284" s="44" t="s">
        <v>336</v>
      </c>
      <c r="C284" s="44" t="s">
        <v>338</v>
      </c>
      <c r="D284" s="44" t="s">
        <v>23</v>
      </c>
      <c r="E284" s="209" t="s">
        <v>340</v>
      </c>
      <c r="F284" s="209"/>
      <c r="G284" s="211"/>
      <c r="H284" s="212"/>
      <c r="I284" s="213"/>
      <c r="J284" s="15" t="s">
        <v>1</v>
      </c>
      <c r="K284" s="16"/>
      <c r="L284" s="16"/>
      <c r="M284" s="17"/>
      <c r="N284" s="2"/>
      <c r="V284" s="74"/>
    </row>
    <row r="285" spans="1:22" ht="13" thickBot="1">
      <c r="A285" s="208"/>
      <c r="B285" s="11"/>
      <c r="C285" s="11"/>
      <c r="D285" s="12"/>
      <c r="E285" s="13" t="s">
        <v>4</v>
      </c>
      <c r="F285" s="14"/>
      <c r="G285" s="218"/>
      <c r="H285" s="219"/>
      <c r="I285" s="220"/>
      <c r="J285" s="15" t="s">
        <v>0</v>
      </c>
      <c r="K285" s="16"/>
      <c r="L285" s="16"/>
      <c r="M285" s="17"/>
      <c r="N285" s="2"/>
      <c r="V285" s="74"/>
    </row>
    <row r="286" spans="1:22" ht="22" thickTop="1" thickBot="1">
      <c r="A286" s="206">
        <f>A282+1</f>
        <v>68</v>
      </c>
      <c r="B286" s="60" t="s">
        <v>335</v>
      </c>
      <c r="C286" s="60" t="s">
        <v>337</v>
      </c>
      <c r="D286" s="60" t="s">
        <v>24</v>
      </c>
      <c r="E286" s="210" t="s">
        <v>339</v>
      </c>
      <c r="F286" s="210"/>
      <c r="G286" s="210" t="s">
        <v>330</v>
      </c>
      <c r="H286" s="214"/>
      <c r="I286" s="66"/>
      <c r="J286" s="63" t="s">
        <v>2</v>
      </c>
      <c r="K286" s="64"/>
      <c r="L286" s="64"/>
      <c r="M286" s="65"/>
      <c r="N286" s="2"/>
      <c r="V286" s="74"/>
    </row>
    <row r="287" spans="1:22" ht="13" thickBot="1">
      <c r="A287" s="207"/>
      <c r="B287" s="10"/>
      <c r="C287" s="10"/>
      <c r="D287" s="4"/>
      <c r="E287" s="10"/>
      <c r="F287" s="10"/>
      <c r="G287" s="215"/>
      <c r="H287" s="216"/>
      <c r="I287" s="217"/>
      <c r="J287" s="61" t="s">
        <v>2</v>
      </c>
      <c r="K287" s="61"/>
      <c r="L287" s="61"/>
      <c r="M287" s="62"/>
      <c r="N287" s="2"/>
      <c r="V287" s="74">
        <f>G287</f>
        <v>0</v>
      </c>
    </row>
    <row r="288" spans="1:22" ht="21.5" thickBot="1">
      <c r="A288" s="207"/>
      <c r="B288" s="44" t="s">
        <v>336</v>
      </c>
      <c r="C288" s="44" t="s">
        <v>338</v>
      </c>
      <c r="D288" s="44" t="s">
        <v>23</v>
      </c>
      <c r="E288" s="209" t="s">
        <v>340</v>
      </c>
      <c r="F288" s="209"/>
      <c r="G288" s="211"/>
      <c r="H288" s="212"/>
      <c r="I288" s="213"/>
      <c r="J288" s="15" t="s">
        <v>1</v>
      </c>
      <c r="K288" s="16"/>
      <c r="L288" s="16"/>
      <c r="M288" s="17"/>
      <c r="N288" s="2"/>
      <c r="V288" s="74"/>
    </row>
    <row r="289" spans="1:22" ht="13" thickBot="1">
      <c r="A289" s="208"/>
      <c r="B289" s="11"/>
      <c r="C289" s="11"/>
      <c r="D289" s="12"/>
      <c r="E289" s="13" t="s">
        <v>4</v>
      </c>
      <c r="F289" s="14"/>
      <c r="G289" s="218"/>
      <c r="H289" s="219"/>
      <c r="I289" s="220"/>
      <c r="J289" s="15" t="s">
        <v>0</v>
      </c>
      <c r="K289" s="16"/>
      <c r="L289" s="16"/>
      <c r="M289" s="17"/>
      <c r="N289" s="2"/>
      <c r="V289" s="74"/>
    </row>
    <row r="290" spans="1:22" ht="22" thickTop="1" thickBot="1">
      <c r="A290" s="206">
        <f>A286+1</f>
        <v>69</v>
      </c>
      <c r="B290" s="60" t="s">
        <v>335</v>
      </c>
      <c r="C290" s="60" t="s">
        <v>337</v>
      </c>
      <c r="D290" s="60" t="s">
        <v>24</v>
      </c>
      <c r="E290" s="210" t="s">
        <v>339</v>
      </c>
      <c r="F290" s="210"/>
      <c r="G290" s="210" t="s">
        <v>330</v>
      </c>
      <c r="H290" s="214"/>
      <c r="I290" s="66"/>
      <c r="J290" s="63" t="s">
        <v>2</v>
      </c>
      <c r="K290" s="64"/>
      <c r="L290" s="64"/>
      <c r="M290" s="65"/>
      <c r="N290" s="2"/>
      <c r="V290" s="74"/>
    </row>
    <row r="291" spans="1:22" ht="13" thickBot="1">
      <c r="A291" s="207"/>
      <c r="B291" s="10"/>
      <c r="C291" s="10"/>
      <c r="D291" s="4"/>
      <c r="E291" s="10"/>
      <c r="F291" s="10"/>
      <c r="G291" s="215"/>
      <c r="H291" s="216"/>
      <c r="I291" s="217"/>
      <c r="J291" s="61" t="s">
        <v>2</v>
      </c>
      <c r="K291" s="61"/>
      <c r="L291" s="61"/>
      <c r="M291" s="62"/>
      <c r="N291" s="2"/>
      <c r="V291" s="74">
        <f>G291</f>
        <v>0</v>
      </c>
    </row>
    <row r="292" spans="1:22" ht="21.5" thickBot="1">
      <c r="A292" s="207"/>
      <c r="B292" s="44" t="s">
        <v>336</v>
      </c>
      <c r="C292" s="44" t="s">
        <v>338</v>
      </c>
      <c r="D292" s="44" t="s">
        <v>23</v>
      </c>
      <c r="E292" s="209" t="s">
        <v>340</v>
      </c>
      <c r="F292" s="209"/>
      <c r="G292" s="211"/>
      <c r="H292" s="212"/>
      <c r="I292" s="213"/>
      <c r="J292" s="15" t="s">
        <v>1</v>
      </c>
      <c r="K292" s="16"/>
      <c r="L292" s="16"/>
      <c r="M292" s="17"/>
      <c r="N292" s="2"/>
      <c r="V292" s="74"/>
    </row>
    <row r="293" spans="1:22" ht="13" thickBot="1">
      <c r="A293" s="208"/>
      <c r="B293" s="11"/>
      <c r="C293" s="11"/>
      <c r="D293" s="12"/>
      <c r="E293" s="13" t="s">
        <v>4</v>
      </c>
      <c r="F293" s="14"/>
      <c r="G293" s="218"/>
      <c r="H293" s="219"/>
      <c r="I293" s="220"/>
      <c r="J293" s="15" t="s">
        <v>0</v>
      </c>
      <c r="K293" s="16"/>
      <c r="L293" s="16"/>
      <c r="M293" s="17"/>
      <c r="N293" s="2"/>
      <c r="V293" s="74"/>
    </row>
    <row r="294" spans="1:22" ht="22" thickTop="1" thickBot="1">
      <c r="A294" s="206">
        <f>A290+1</f>
        <v>70</v>
      </c>
      <c r="B294" s="60" t="s">
        <v>335</v>
      </c>
      <c r="C294" s="60" t="s">
        <v>337</v>
      </c>
      <c r="D294" s="60" t="s">
        <v>24</v>
      </c>
      <c r="E294" s="210" t="s">
        <v>339</v>
      </c>
      <c r="F294" s="210"/>
      <c r="G294" s="210" t="s">
        <v>330</v>
      </c>
      <c r="H294" s="214"/>
      <c r="I294" s="66"/>
      <c r="J294" s="63" t="s">
        <v>2</v>
      </c>
      <c r="K294" s="64"/>
      <c r="L294" s="64"/>
      <c r="M294" s="65"/>
      <c r="N294" s="2"/>
      <c r="V294" s="74"/>
    </row>
    <row r="295" spans="1:22" ht="13" thickBot="1">
      <c r="A295" s="207"/>
      <c r="B295" s="10"/>
      <c r="C295" s="10"/>
      <c r="D295" s="4"/>
      <c r="E295" s="10"/>
      <c r="F295" s="10"/>
      <c r="G295" s="215"/>
      <c r="H295" s="216"/>
      <c r="I295" s="217"/>
      <c r="J295" s="61" t="s">
        <v>2</v>
      </c>
      <c r="K295" s="61"/>
      <c r="L295" s="61"/>
      <c r="M295" s="62"/>
      <c r="N295" s="2"/>
      <c r="V295" s="74">
        <f>G295</f>
        <v>0</v>
      </c>
    </row>
    <row r="296" spans="1:22" ht="21.5" thickBot="1">
      <c r="A296" s="207"/>
      <c r="B296" s="44" t="s">
        <v>336</v>
      </c>
      <c r="C296" s="44" t="s">
        <v>338</v>
      </c>
      <c r="D296" s="44" t="s">
        <v>23</v>
      </c>
      <c r="E296" s="209" t="s">
        <v>340</v>
      </c>
      <c r="F296" s="209"/>
      <c r="G296" s="211"/>
      <c r="H296" s="212"/>
      <c r="I296" s="213"/>
      <c r="J296" s="15" t="s">
        <v>1</v>
      </c>
      <c r="K296" s="16"/>
      <c r="L296" s="16"/>
      <c r="M296" s="17"/>
      <c r="N296" s="2"/>
      <c r="V296" s="74"/>
    </row>
    <row r="297" spans="1:22" ht="13" thickBot="1">
      <c r="A297" s="208"/>
      <c r="B297" s="11"/>
      <c r="C297" s="11"/>
      <c r="D297" s="12"/>
      <c r="E297" s="13" t="s">
        <v>4</v>
      </c>
      <c r="F297" s="14"/>
      <c r="G297" s="218"/>
      <c r="H297" s="219"/>
      <c r="I297" s="220"/>
      <c r="J297" s="15" t="s">
        <v>0</v>
      </c>
      <c r="K297" s="16"/>
      <c r="L297" s="16"/>
      <c r="M297" s="17"/>
      <c r="N297" s="2"/>
      <c r="V297" s="74"/>
    </row>
    <row r="298" spans="1:22" ht="22" thickTop="1" thickBot="1">
      <c r="A298" s="206">
        <f>A294+1</f>
        <v>71</v>
      </c>
      <c r="B298" s="60" t="s">
        <v>335</v>
      </c>
      <c r="C298" s="60" t="s">
        <v>337</v>
      </c>
      <c r="D298" s="60" t="s">
        <v>24</v>
      </c>
      <c r="E298" s="210" t="s">
        <v>339</v>
      </c>
      <c r="F298" s="210"/>
      <c r="G298" s="210" t="s">
        <v>330</v>
      </c>
      <c r="H298" s="214"/>
      <c r="I298" s="66"/>
      <c r="J298" s="63" t="s">
        <v>2</v>
      </c>
      <c r="K298" s="64"/>
      <c r="L298" s="64"/>
      <c r="M298" s="65"/>
      <c r="N298" s="2"/>
      <c r="V298" s="74"/>
    </row>
    <row r="299" spans="1:22" ht="13" thickBot="1">
      <c r="A299" s="207"/>
      <c r="B299" s="10"/>
      <c r="C299" s="10"/>
      <c r="D299" s="4"/>
      <c r="E299" s="10"/>
      <c r="F299" s="10"/>
      <c r="G299" s="215"/>
      <c r="H299" s="216"/>
      <c r="I299" s="217"/>
      <c r="J299" s="61" t="s">
        <v>2</v>
      </c>
      <c r="K299" s="61"/>
      <c r="L299" s="61"/>
      <c r="M299" s="62"/>
      <c r="N299" s="2"/>
      <c r="V299" s="74">
        <f>G299</f>
        <v>0</v>
      </c>
    </row>
    <row r="300" spans="1:22" ht="21.5" thickBot="1">
      <c r="A300" s="207"/>
      <c r="B300" s="44" t="s">
        <v>336</v>
      </c>
      <c r="C300" s="44" t="s">
        <v>338</v>
      </c>
      <c r="D300" s="44" t="s">
        <v>23</v>
      </c>
      <c r="E300" s="209" t="s">
        <v>340</v>
      </c>
      <c r="F300" s="209"/>
      <c r="G300" s="211"/>
      <c r="H300" s="212"/>
      <c r="I300" s="213"/>
      <c r="J300" s="15" t="s">
        <v>1</v>
      </c>
      <c r="K300" s="16"/>
      <c r="L300" s="16"/>
      <c r="M300" s="17"/>
      <c r="N300" s="2"/>
      <c r="V300" s="74"/>
    </row>
    <row r="301" spans="1:22" ht="13" thickBot="1">
      <c r="A301" s="208"/>
      <c r="B301" s="11"/>
      <c r="C301" s="11"/>
      <c r="D301" s="12"/>
      <c r="E301" s="13" t="s">
        <v>4</v>
      </c>
      <c r="F301" s="14"/>
      <c r="G301" s="218"/>
      <c r="H301" s="219"/>
      <c r="I301" s="220"/>
      <c r="J301" s="15" t="s">
        <v>0</v>
      </c>
      <c r="K301" s="16"/>
      <c r="L301" s="16"/>
      <c r="M301" s="17"/>
      <c r="N301" s="2"/>
      <c r="V301" s="74"/>
    </row>
    <row r="302" spans="1:22" ht="22" thickTop="1" thickBot="1">
      <c r="A302" s="206">
        <f>A298+1</f>
        <v>72</v>
      </c>
      <c r="B302" s="60" t="s">
        <v>335</v>
      </c>
      <c r="C302" s="60" t="s">
        <v>337</v>
      </c>
      <c r="D302" s="60" t="s">
        <v>24</v>
      </c>
      <c r="E302" s="210" t="s">
        <v>339</v>
      </c>
      <c r="F302" s="210"/>
      <c r="G302" s="210" t="s">
        <v>330</v>
      </c>
      <c r="H302" s="214"/>
      <c r="I302" s="66"/>
      <c r="J302" s="63" t="s">
        <v>2</v>
      </c>
      <c r="K302" s="64"/>
      <c r="L302" s="64"/>
      <c r="M302" s="65"/>
      <c r="N302" s="2"/>
      <c r="V302" s="74"/>
    </row>
    <row r="303" spans="1:22" ht="13" thickBot="1">
      <c r="A303" s="207"/>
      <c r="B303" s="10"/>
      <c r="C303" s="10"/>
      <c r="D303" s="4"/>
      <c r="E303" s="10"/>
      <c r="F303" s="10"/>
      <c r="G303" s="215"/>
      <c r="H303" s="216"/>
      <c r="I303" s="217"/>
      <c r="J303" s="61" t="s">
        <v>2</v>
      </c>
      <c r="K303" s="61"/>
      <c r="L303" s="61"/>
      <c r="M303" s="62"/>
      <c r="N303" s="2"/>
      <c r="V303" s="74">
        <f>G303</f>
        <v>0</v>
      </c>
    </row>
    <row r="304" spans="1:22" ht="21.5" thickBot="1">
      <c r="A304" s="207"/>
      <c r="B304" s="44" t="s">
        <v>336</v>
      </c>
      <c r="C304" s="44" t="s">
        <v>338</v>
      </c>
      <c r="D304" s="44" t="s">
        <v>23</v>
      </c>
      <c r="E304" s="209" t="s">
        <v>340</v>
      </c>
      <c r="F304" s="209"/>
      <c r="G304" s="211"/>
      <c r="H304" s="212"/>
      <c r="I304" s="213"/>
      <c r="J304" s="15" t="s">
        <v>1</v>
      </c>
      <c r="K304" s="16"/>
      <c r="L304" s="16"/>
      <c r="M304" s="17"/>
      <c r="N304" s="2"/>
      <c r="V304" s="74"/>
    </row>
    <row r="305" spans="1:22" ht="13" thickBot="1">
      <c r="A305" s="208"/>
      <c r="B305" s="11"/>
      <c r="C305" s="11"/>
      <c r="D305" s="12"/>
      <c r="E305" s="13" t="s">
        <v>4</v>
      </c>
      <c r="F305" s="14"/>
      <c r="G305" s="218"/>
      <c r="H305" s="219"/>
      <c r="I305" s="220"/>
      <c r="J305" s="15" t="s">
        <v>0</v>
      </c>
      <c r="K305" s="16"/>
      <c r="L305" s="16"/>
      <c r="M305" s="17"/>
      <c r="N305" s="2"/>
      <c r="V305" s="74"/>
    </row>
    <row r="306" spans="1:22" ht="22" thickTop="1" thickBot="1">
      <c r="A306" s="206">
        <f>A302+1</f>
        <v>73</v>
      </c>
      <c r="B306" s="60" t="s">
        <v>335</v>
      </c>
      <c r="C306" s="60" t="s">
        <v>337</v>
      </c>
      <c r="D306" s="60" t="s">
        <v>24</v>
      </c>
      <c r="E306" s="210" t="s">
        <v>339</v>
      </c>
      <c r="F306" s="210"/>
      <c r="G306" s="210" t="s">
        <v>330</v>
      </c>
      <c r="H306" s="214"/>
      <c r="I306" s="66"/>
      <c r="J306" s="63" t="s">
        <v>2</v>
      </c>
      <c r="K306" s="64"/>
      <c r="L306" s="64"/>
      <c r="M306" s="65"/>
      <c r="N306" s="2"/>
      <c r="V306" s="74"/>
    </row>
    <row r="307" spans="1:22" ht="13" thickBot="1">
      <c r="A307" s="207"/>
      <c r="B307" s="10"/>
      <c r="C307" s="10"/>
      <c r="D307" s="4"/>
      <c r="E307" s="10"/>
      <c r="F307" s="10"/>
      <c r="G307" s="215"/>
      <c r="H307" s="216"/>
      <c r="I307" s="217"/>
      <c r="J307" s="61" t="s">
        <v>2</v>
      </c>
      <c r="K307" s="61"/>
      <c r="L307" s="61"/>
      <c r="M307" s="62"/>
      <c r="N307" s="2"/>
      <c r="V307" s="74">
        <f>G307</f>
        <v>0</v>
      </c>
    </row>
    <row r="308" spans="1:22" ht="21.5" thickBot="1">
      <c r="A308" s="207"/>
      <c r="B308" s="44" t="s">
        <v>336</v>
      </c>
      <c r="C308" s="44" t="s">
        <v>338</v>
      </c>
      <c r="D308" s="44" t="s">
        <v>23</v>
      </c>
      <c r="E308" s="209" t="s">
        <v>340</v>
      </c>
      <c r="F308" s="209"/>
      <c r="G308" s="211"/>
      <c r="H308" s="212"/>
      <c r="I308" s="213"/>
      <c r="J308" s="15" t="s">
        <v>1</v>
      </c>
      <c r="K308" s="16"/>
      <c r="L308" s="16"/>
      <c r="M308" s="17"/>
      <c r="N308" s="2"/>
      <c r="V308" s="74"/>
    </row>
    <row r="309" spans="1:22" ht="13" thickBot="1">
      <c r="A309" s="208"/>
      <c r="B309" s="11"/>
      <c r="C309" s="11"/>
      <c r="D309" s="12"/>
      <c r="E309" s="13" t="s">
        <v>4</v>
      </c>
      <c r="F309" s="14"/>
      <c r="G309" s="218"/>
      <c r="H309" s="219"/>
      <c r="I309" s="220"/>
      <c r="J309" s="15" t="s">
        <v>0</v>
      </c>
      <c r="K309" s="16"/>
      <c r="L309" s="16"/>
      <c r="M309" s="17"/>
      <c r="N309" s="2"/>
      <c r="V309" s="74"/>
    </row>
    <row r="310" spans="1:22" ht="22" thickTop="1" thickBot="1">
      <c r="A310" s="206">
        <f>A306+1</f>
        <v>74</v>
      </c>
      <c r="B310" s="60" t="s">
        <v>335</v>
      </c>
      <c r="C310" s="60" t="s">
        <v>337</v>
      </c>
      <c r="D310" s="60" t="s">
        <v>24</v>
      </c>
      <c r="E310" s="210" t="s">
        <v>339</v>
      </c>
      <c r="F310" s="210"/>
      <c r="G310" s="210" t="s">
        <v>330</v>
      </c>
      <c r="H310" s="214"/>
      <c r="I310" s="66"/>
      <c r="J310" s="63" t="s">
        <v>2</v>
      </c>
      <c r="K310" s="64"/>
      <c r="L310" s="64"/>
      <c r="M310" s="65"/>
      <c r="N310" s="2"/>
      <c r="V310" s="74"/>
    </row>
    <row r="311" spans="1:22" ht="13" thickBot="1">
      <c r="A311" s="207"/>
      <c r="B311" s="10"/>
      <c r="C311" s="10"/>
      <c r="D311" s="4"/>
      <c r="E311" s="10"/>
      <c r="F311" s="10"/>
      <c r="G311" s="215"/>
      <c r="H311" s="216"/>
      <c r="I311" s="217"/>
      <c r="J311" s="61" t="s">
        <v>2</v>
      </c>
      <c r="K311" s="61"/>
      <c r="L311" s="61"/>
      <c r="M311" s="62"/>
      <c r="N311" s="2"/>
      <c r="V311" s="74">
        <f>G311</f>
        <v>0</v>
      </c>
    </row>
    <row r="312" spans="1:22" ht="21.5" thickBot="1">
      <c r="A312" s="207"/>
      <c r="B312" s="44" t="s">
        <v>336</v>
      </c>
      <c r="C312" s="44" t="s">
        <v>338</v>
      </c>
      <c r="D312" s="44" t="s">
        <v>23</v>
      </c>
      <c r="E312" s="209" t="s">
        <v>340</v>
      </c>
      <c r="F312" s="209"/>
      <c r="G312" s="211"/>
      <c r="H312" s="212"/>
      <c r="I312" s="213"/>
      <c r="J312" s="15" t="s">
        <v>1</v>
      </c>
      <c r="K312" s="16"/>
      <c r="L312" s="16"/>
      <c r="M312" s="17"/>
      <c r="N312" s="2"/>
      <c r="V312" s="74"/>
    </row>
    <row r="313" spans="1:22" ht="13" thickBot="1">
      <c r="A313" s="208"/>
      <c r="B313" s="11"/>
      <c r="C313" s="11"/>
      <c r="D313" s="12"/>
      <c r="E313" s="13" t="s">
        <v>4</v>
      </c>
      <c r="F313" s="14"/>
      <c r="G313" s="218"/>
      <c r="H313" s="219"/>
      <c r="I313" s="220"/>
      <c r="J313" s="15" t="s">
        <v>0</v>
      </c>
      <c r="K313" s="16"/>
      <c r="L313" s="16"/>
      <c r="M313" s="17"/>
      <c r="N313" s="2"/>
      <c r="V313" s="74"/>
    </row>
    <row r="314" spans="1:22" ht="22" thickTop="1" thickBot="1">
      <c r="A314" s="206">
        <f>A310+1</f>
        <v>75</v>
      </c>
      <c r="B314" s="60" t="s">
        <v>335</v>
      </c>
      <c r="C314" s="60" t="s">
        <v>337</v>
      </c>
      <c r="D314" s="60" t="s">
        <v>24</v>
      </c>
      <c r="E314" s="210" t="s">
        <v>339</v>
      </c>
      <c r="F314" s="210"/>
      <c r="G314" s="210" t="s">
        <v>330</v>
      </c>
      <c r="H314" s="214"/>
      <c r="I314" s="66"/>
      <c r="J314" s="63" t="s">
        <v>2</v>
      </c>
      <c r="K314" s="64"/>
      <c r="L314" s="64"/>
      <c r="M314" s="65"/>
      <c r="N314" s="2"/>
      <c r="V314" s="74"/>
    </row>
    <row r="315" spans="1:22" ht="13" thickBot="1">
      <c r="A315" s="207"/>
      <c r="B315" s="10"/>
      <c r="C315" s="10"/>
      <c r="D315" s="4"/>
      <c r="E315" s="10"/>
      <c r="F315" s="10"/>
      <c r="G315" s="215"/>
      <c r="H315" s="216"/>
      <c r="I315" s="217"/>
      <c r="J315" s="61" t="s">
        <v>2</v>
      </c>
      <c r="K315" s="61"/>
      <c r="L315" s="61"/>
      <c r="M315" s="62"/>
      <c r="N315" s="2"/>
      <c r="V315" s="74">
        <f>G315</f>
        <v>0</v>
      </c>
    </row>
    <row r="316" spans="1:22" ht="21.5" thickBot="1">
      <c r="A316" s="207"/>
      <c r="B316" s="44" t="s">
        <v>336</v>
      </c>
      <c r="C316" s="44" t="s">
        <v>338</v>
      </c>
      <c r="D316" s="44" t="s">
        <v>23</v>
      </c>
      <c r="E316" s="209" t="s">
        <v>340</v>
      </c>
      <c r="F316" s="209"/>
      <c r="G316" s="211"/>
      <c r="H316" s="212"/>
      <c r="I316" s="213"/>
      <c r="J316" s="15" t="s">
        <v>1</v>
      </c>
      <c r="K316" s="16"/>
      <c r="L316" s="16"/>
      <c r="M316" s="17"/>
      <c r="N316" s="2"/>
      <c r="V316" s="74"/>
    </row>
    <row r="317" spans="1:22" ht="13" thickBot="1">
      <c r="A317" s="208"/>
      <c r="B317" s="11"/>
      <c r="C317" s="11"/>
      <c r="D317" s="12"/>
      <c r="E317" s="13" t="s">
        <v>4</v>
      </c>
      <c r="F317" s="14"/>
      <c r="G317" s="218"/>
      <c r="H317" s="219"/>
      <c r="I317" s="220"/>
      <c r="J317" s="15" t="s">
        <v>0</v>
      </c>
      <c r="K317" s="16"/>
      <c r="L317" s="16"/>
      <c r="M317" s="17"/>
      <c r="N317" s="2"/>
      <c r="V317" s="74"/>
    </row>
    <row r="318" spans="1:22" ht="22" thickTop="1" thickBot="1">
      <c r="A318" s="206">
        <f>A314+1</f>
        <v>76</v>
      </c>
      <c r="B318" s="60" t="s">
        <v>335</v>
      </c>
      <c r="C318" s="60" t="s">
        <v>337</v>
      </c>
      <c r="D318" s="60" t="s">
        <v>24</v>
      </c>
      <c r="E318" s="210" t="s">
        <v>339</v>
      </c>
      <c r="F318" s="210"/>
      <c r="G318" s="210" t="s">
        <v>330</v>
      </c>
      <c r="H318" s="214"/>
      <c r="I318" s="66"/>
      <c r="J318" s="63" t="s">
        <v>2</v>
      </c>
      <c r="K318" s="64"/>
      <c r="L318" s="64"/>
      <c r="M318" s="65"/>
      <c r="N318" s="2"/>
      <c r="V318" s="74"/>
    </row>
    <row r="319" spans="1:22" ht="13" thickBot="1">
      <c r="A319" s="207"/>
      <c r="B319" s="10"/>
      <c r="C319" s="10"/>
      <c r="D319" s="4"/>
      <c r="E319" s="10"/>
      <c r="F319" s="10"/>
      <c r="G319" s="215"/>
      <c r="H319" s="216"/>
      <c r="I319" s="217"/>
      <c r="J319" s="61" t="s">
        <v>2</v>
      </c>
      <c r="K319" s="61"/>
      <c r="L319" s="61"/>
      <c r="M319" s="62"/>
      <c r="N319" s="2"/>
      <c r="V319" s="74">
        <f>G319</f>
        <v>0</v>
      </c>
    </row>
    <row r="320" spans="1:22" ht="21.5" thickBot="1">
      <c r="A320" s="207"/>
      <c r="B320" s="44" t="s">
        <v>336</v>
      </c>
      <c r="C320" s="44" t="s">
        <v>338</v>
      </c>
      <c r="D320" s="44" t="s">
        <v>23</v>
      </c>
      <c r="E320" s="209" t="s">
        <v>340</v>
      </c>
      <c r="F320" s="209"/>
      <c r="G320" s="211"/>
      <c r="H320" s="212"/>
      <c r="I320" s="213"/>
      <c r="J320" s="15" t="s">
        <v>1</v>
      </c>
      <c r="K320" s="16"/>
      <c r="L320" s="16"/>
      <c r="M320" s="17"/>
      <c r="N320" s="2"/>
      <c r="V320" s="74"/>
    </row>
    <row r="321" spans="1:22" ht="13" thickBot="1">
      <c r="A321" s="208"/>
      <c r="B321" s="11"/>
      <c r="C321" s="11"/>
      <c r="D321" s="12"/>
      <c r="E321" s="13" t="s">
        <v>4</v>
      </c>
      <c r="F321" s="14"/>
      <c r="G321" s="218"/>
      <c r="H321" s="219"/>
      <c r="I321" s="220"/>
      <c r="J321" s="15" t="s">
        <v>0</v>
      </c>
      <c r="K321" s="16"/>
      <c r="L321" s="16"/>
      <c r="M321" s="17"/>
      <c r="N321" s="2"/>
      <c r="V321" s="74"/>
    </row>
    <row r="322" spans="1:22" ht="22" thickTop="1" thickBot="1">
      <c r="A322" s="206">
        <f>A318+1</f>
        <v>77</v>
      </c>
      <c r="B322" s="60" t="s">
        <v>335</v>
      </c>
      <c r="C322" s="60" t="s">
        <v>337</v>
      </c>
      <c r="D322" s="60" t="s">
        <v>24</v>
      </c>
      <c r="E322" s="210" t="s">
        <v>339</v>
      </c>
      <c r="F322" s="210"/>
      <c r="G322" s="210" t="s">
        <v>330</v>
      </c>
      <c r="H322" s="214"/>
      <c r="I322" s="66"/>
      <c r="J322" s="63" t="s">
        <v>2</v>
      </c>
      <c r="K322" s="64"/>
      <c r="L322" s="64"/>
      <c r="M322" s="65"/>
      <c r="N322" s="2"/>
      <c r="V322" s="74"/>
    </row>
    <row r="323" spans="1:22" ht="13" thickBot="1">
      <c r="A323" s="207"/>
      <c r="B323" s="10"/>
      <c r="C323" s="10"/>
      <c r="D323" s="4"/>
      <c r="E323" s="10"/>
      <c r="F323" s="10"/>
      <c r="G323" s="215"/>
      <c r="H323" s="216"/>
      <c r="I323" s="217"/>
      <c r="J323" s="61" t="s">
        <v>2</v>
      </c>
      <c r="K323" s="61"/>
      <c r="L323" s="61"/>
      <c r="M323" s="62"/>
      <c r="N323" s="2"/>
      <c r="V323" s="74">
        <f>G323</f>
        <v>0</v>
      </c>
    </row>
    <row r="324" spans="1:22" ht="21.5" thickBot="1">
      <c r="A324" s="207"/>
      <c r="B324" s="44" t="s">
        <v>336</v>
      </c>
      <c r="C324" s="44" t="s">
        <v>338</v>
      </c>
      <c r="D324" s="44" t="s">
        <v>23</v>
      </c>
      <c r="E324" s="209" t="s">
        <v>340</v>
      </c>
      <c r="F324" s="209"/>
      <c r="G324" s="211"/>
      <c r="H324" s="212"/>
      <c r="I324" s="213"/>
      <c r="J324" s="15" t="s">
        <v>1</v>
      </c>
      <c r="K324" s="16"/>
      <c r="L324" s="16"/>
      <c r="M324" s="17"/>
      <c r="N324" s="2"/>
      <c r="V324" s="74"/>
    </row>
    <row r="325" spans="1:22" ht="13" thickBot="1">
      <c r="A325" s="208"/>
      <c r="B325" s="11"/>
      <c r="C325" s="11"/>
      <c r="D325" s="12"/>
      <c r="E325" s="13" t="s">
        <v>4</v>
      </c>
      <c r="F325" s="14"/>
      <c r="G325" s="218"/>
      <c r="H325" s="219"/>
      <c r="I325" s="220"/>
      <c r="J325" s="15" t="s">
        <v>0</v>
      </c>
      <c r="K325" s="16"/>
      <c r="L325" s="16"/>
      <c r="M325" s="17"/>
      <c r="N325" s="2"/>
      <c r="V325" s="74"/>
    </row>
    <row r="326" spans="1:22" ht="22" thickTop="1" thickBot="1">
      <c r="A326" s="206">
        <f>A322+1</f>
        <v>78</v>
      </c>
      <c r="B326" s="60" t="s">
        <v>335</v>
      </c>
      <c r="C326" s="60" t="s">
        <v>337</v>
      </c>
      <c r="D326" s="60" t="s">
        <v>24</v>
      </c>
      <c r="E326" s="210" t="s">
        <v>339</v>
      </c>
      <c r="F326" s="210"/>
      <c r="G326" s="210" t="s">
        <v>330</v>
      </c>
      <c r="H326" s="214"/>
      <c r="I326" s="66"/>
      <c r="J326" s="63" t="s">
        <v>2</v>
      </c>
      <c r="K326" s="64"/>
      <c r="L326" s="64"/>
      <c r="M326" s="65"/>
      <c r="N326" s="2"/>
      <c r="V326" s="74"/>
    </row>
    <row r="327" spans="1:22" ht="13" thickBot="1">
      <c r="A327" s="207"/>
      <c r="B327" s="10"/>
      <c r="C327" s="10"/>
      <c r="D327" s="4"/>
      <c r="E327" s="10"/>
      <c r="F327" s="10"/>
      <c r="G327" s="215"/>
      <c r="H327" s="216"/>
      <c r="I327" s="217"/>
      <c r="J327" s="61" t="s">
        <v>2</v>
      </c>
      <c r="K327" s="61"/>
      <c r="L327" s="61"/>
      <c r="M327" s="62"/>
      <c r="N327" s="2"/>
      <c r="V327" s="74">
        <f>G327</f>
        <v>0</v>
      </c>
    </row>
    <row r="328" spans="1:22" ht="21.5" thickBot="1">
      <c r="A328" s="207"/>
      <c r="B328" s="44" t="s">
        <v>336</v>
      </c>
      <c r="C328" s="44" t="s">
        <v>338</v>
      </c>
      <c r="D328" s="44" t="s">
        <v>23</v>
      </c>
      <c r="E328" s="209" t="s">
        <v>340</v>
      </c>
      <c r="F328" s="209"/>
      <c r="G328" s="211"/>
      <c r="H328" s="212"/>
      <c r="I328" s="213"/>
      <c r="J328" s="15" t="s">
        <v>1</v>
      </c>
      <c r="K328" s="16"/>
      <c r="L328" s="16"/>
      <c r="M328" s="17"/>
      <c r="N328" s="2"/>
      <c r="V328" s="74"/>
    </row>
    <row r="329" spans="1:22" ht="13" thickBot="1">
      <c r="A329" s="208"/>
      <c r="B329" s="11"/>
      <c r="C329" s="11"/>
      <c r="D329" s="12"/>
      <c r="E329" s="13" t="s">
        <v>4</v>
      </c>
      <c r="F329" s="14"/>
      <c r="G329" s="218"/>
      <c r="H329" s="219"/>
      <c r="I329" s="220"/>
      <c r="J329" s="15" t="s">
        <v>0</v>
      </c>
      <c r="K329" s="16"/>
      <c r="L329" s="16"/>
      <c r="M329" s="17"/>
      <c r="N329" s="2"/>
      <c r="V329" s="74"/>
    </row>
    <row r="330" spans="1:22" ht="22" thickTop="1" thickBot="1">
      <c r="A330" s="206">
        <f>A326+1</f>
        <v>79</v>
      </c>
      <c r="B330" s="60" t="s">
        <v>335</v>
      </c>
      <c r="C330" s="60" t="s">
        <v>337</v>
      </c>
      <c r="D330" s="60" t="s">
        <v>24</v>
      </c>
      <c r="E330" s="210" t="s">
        <v>339</v>
      </c>
      <c r="F330" s="210"/>
      <c r="G330" s="210" t="s">
        <v>330</v>
      </c>
      <c r="H330" s="214"/>
      <c r="I330" s="66"/>
      <c r="J330" s="63" t="s">
        <v>2</v>
      </c>
      <c r="K330" s="64"/>
      <c r="L330" s="64"/>
      <c r="M330" s="65"/>
      <c r="N330" s="2"/>
      <c r="V330" s="74"/>
    </row>
    <row r="331" spans="1:22" ht="13" thickBot="1">
      <c r="A331" s="207"/>
      <c r="B331" s="10"/>
      <c r="C331" s="10"/>
      <c r="D331" s="4"/>
      <c r="E331" s="10"/>
      <c r="F331" s="10"/>
      <c r="G331" s="215"/>
      <c r="H331" s="216"/>
      <c r="I331" s="217"/>
      <c r="J331" s="61" t="s">
        <v>2</v>
      </c>
      <c r="K331" s="61"/>
      <c r="L331" s="61"/>
      <c r="M331" s="62"/>
      <c r="N331" s="2"/>
      <c r="V331" s="74">
        <f>G331</f>
        <v>0</v>
      </c>
    </row>
    <row r="332" spans="1:22" ht="21.5" thickBot="1">
      <c r="A332" s="207"/>
      <c r="B332" s="44" t="s">
        <v>336</v>
      </c>
      <c r="C332" s="44" t="s">
        <v>338</v>
      </c>
      <c r="D332" s="44" t="s">
        <v>23</v>
      </c>
      <c r="E332" s="209" t="s">
        <v>340</v>
      </c>
      <c r="F332" s="209"/>
      <c r="G332" s="211"/>
      <c r="H332" s="212"/>
      <c r="I332" s="213"/>
      <c r="J332" s="15" t="s">
        <v>1</v>
      </c>
      <c r="K332" s="16"/>
      <c r="L332" s="16"/>
      <c r="M332" s="17"/>
      <c r="N332" s="2"/>
      <c r="V332" s="74"/>
    </row>
    <row r="333" spans="1:22" ht="13" thickBot="1">
      <c r="A333" s="208"/>
      <c r="B333" s="11"/>
      <c r="C333" s="11"/>
      <c r="D333" s="12"/>
      <c r="E333" s="13" t="s">
        <v>4</v>
      </c>
      <c r="F333" s="14"/>
      <c r="G333" s="218"/>
      <c r="H333" s="219"/>
      <c r="I333" s="220"/>
      <c r="J333" s="15" t="s">
        <v>0</v>
      </c>
      <c r="K333" s="16"/>
      <c r="L333" s="16"/>
      <c r="M333" s="17"/>
      <c r="N333" s="2"/>
      <c r="V333" s="74"/>
    </row>
    <row r="334" spans="1:22" ht="22" thickTop="1" thickBot="1">
      <c r="A334" s="206">
        <f>A330+1</f>
        <v>80</v>
      </c>
      <c r="B334" s="60" t="s">
        <v>335</v>
      </c>
      <c r="C334" s="60" t="s">
        <v>337</v>
      </c>
      <c r="D334" s="60" t="s">
        <v>24</v>
      </c>
      <c r="E334" s="210" t="s">
        <v>339</v>
      </c>
      <c r="F334" s="210"/>
      <c r="G334" s="210" t="s">
        <v>330</v>
      </c>
      <c r="H334" s="214"/>
      <c r="I334" s="66"/>
      <c r="J334" s="63" t="s">
        <v>2</v>
      </c>
      <c r="K334" s="64"/>
      <c r="L334" s="64"/>
      <c r="M334" s="65"/>
      <c r="N334" s="2"/>
      <c r="V334" s="74"/>
    </row>
    <row r="335" spans="1:22" ht="13" thickBot="1">
      <c r="A335" s="207"/>
      <c r="B335" s="10"/>
      <c r="C335" s="10"/>
      <c r="D335" s="4"/>
      <c r="E335" s="10"/>
      <c r="F335" s="10"/>
      <c r="G335" s="215"/>
      <c r="H335" s="216"/>
      <c r="I335" s="217"/>
      <c r="J335" s="61" t="s">
        <v>2</v>
      </c>
      <c r="K335" s="61"/>
      <c r="L335" s="61"/>
      <c r="M335" s="62"/>
      <c r="N335" s="2"/>
      <c r="V335" s="74">
        <f>G335</f>
        <v>0</v>
      </c>
    </row>
    <row r="336" spans="1:22" ht="21.5" thickBot="1">
      <c r="A336" s="207"/>
      <c r="B336" s="44" t="s">
        <v>336</v>
      </c>
      <c r="C336" s="44" t="s">
        <v>338</v>
      </c>
      <c r="D336" s="44" t="s">
        <v>23</v>
      </c>
      <c r="E336" s="209" t="s">
        <v>340</v>
      </c>
      <c r="F336" s="209"/>
      <c r="G336" s="211"/>
      <c r="H336" s="212"/>
      <c r="I336" s="213"/>
      <c r="J336" s="15" t="s">
        <v>1</v>
      </c>
      <c r="K336" s="16"/>
      <c r="L336" s="16"/>
      <c r="M336" s="17"/>
      <c r="N336" s="2"/>
      <c r="V336" s="74"/>
    </row>
    <row r="337" spans="1:22" ht="13" thickBot="1">
      <c r="A337" s="208"/>
      <c r="B337" s="11"/>
      <c r="C337" s="11"/>
      <c r="D337" s="12"/>
      <c r="E337" s="13" t="s">
        <v>4</v>
      </c>
      <c r="F337" s="14"/>
      <c r="G337" s="218"/>
      <c r="H337" s="219"/>
      <c r="I337" s="220"/>
      <c r="J337" s="15" t="s">
        <v>0</v>
      </c>
      <c r="K337" s="16"/>
      <c r="L337" s="16"/>
      <c r="M337" s="17"/>
      <c r="N337" s="2"/>
      <c r="V337" s="74"/>
    </row>
    <row r="338" spans="1:22" ht="22" thickTop="1" thickBot="1">
      <c r="A338" s="206">
        <f>A334+1</f>
        <v>81</v>
      </c>
      <c r="B338" s="60" t="s">
        <v>335</v>
      </c>
      <c r="C338" s="60" t="s">
        <v>337</v>
      </c>
      <c r="D338" s="60" t="s">
        <v>24</v>
      </c>
      <c r="E338" s="210" t="s">
        <v>339</v>
      </c>
      <c r="F338" s="210"/>
      <c r="G338" s="210" t="s">
        <v>330</v>
      </c>
      <c r="H338" s="214"/>
      <c r="I338" s="66"/>
      <c r="J338" s="63" t="s">
        <v>2</v>
      </c>
      <c r="K338" s="64"/>
      <c r="L338" s="64"/>
      <c r="M338" s="65"/>
      <c r="N338" s="2"/>
      <c r="V338" s="74"/>
    </row>
    <row r="339" spans="1:22" ht="13" thickBot="1">
      <c r="A339" s="207"/>
      <c r="B339" s="10"/>
      <c r="C339" s="10"/>
      <c r="D339" s="4"/>
      <c r="E339" s="10"/>
      <c r="F339" s="10"/>
      <c r="G339" s="215"/>
      <c r="H339" s="216"/>
      <c r="I339" s="217"/>
      <c r="J339" s="61" t="s">
        <v>2</v>
      </c>
      <c r="K339" s="61"/>
      <c r="L339" s="61"/>
      <c r="M339" s="62"/>
      <c r="N339" s="2"/>
      <c r="V339" s="74">
        <f>G339</f>
        <v>0</v>
      </c>
    </row>
    <row r="340" spans="1:22" ht="21.5" thickBot="1">
      <c r="A340" s="207"/>
      <c r="B340" s="44" t="s">
        <v>336</v>
      </c>
      <c r="C340" s="44" t="s">
        <v>338</v>
      </c>
      <c r="D340" s="44" t="s">
        <v>23</v>
      </c>
      <c r="E340" s="209" t="s">
        <v>340</v>
      </c>
      <c r="F340" s="209"/>
      <c r="G340" s="211"/>
      <c r="H340" s="212"/>
      <c r="I340" s="213"/>
      <c r="J340" s="15" t="s">
        <v>1</v>
      </c>
      <c r="K340" s="16"/>
      <c r="L340" s="16"/>
      <c r="M340" s="17"/>
      <c r="N340" s="2"/>
      <c r="V340" s="74"/>
    </row>
    <row r="341" spans="1:22" ht="13" thickBot="1">
      <c r="A341" s="208"/>
      <c r="B341" s="11"/>
      <c r="C341" s="11"/>
      <c r="D341" s="12"/>
      <c r="E341" s="13" t="s">
        <v>4</v>
      </c>
      <c r="F341" s="14"/>
      <c r="G341" s="218"/>
      <c r="H341" s="219"/>
      <c r="I341" s="220"/>
      <c r="J341" s="15" t="s">
        <v>0</v>
      </c>
      <c r="K341" s="16"/>
      <c r="L341" s="16"/>
      <c r="M341" s="17"/>
      <c r="N341" s="2"/>
      <c r="V341" s="74"/>
    </row>
    <row r="342" spans="1:22" ht="22" thickTop="1" thickBot="1">
      <c r="A342" s="206">
        <f>A338+1</f>
        <v>82</v>
      </c>
      <c r="B342" s="60" t="s">
        <v>335</v>
      </c>
      <c r="C342" s="60" t="s">
        <v>337</v>
      </c>
      <c r="D342" s="60" t="s">
        <v>24</v>
      </c>
      <c r="E342" s="210" t="s">
        <v>339</v>
      </c>
      <c r="F342" s="210"/>
      <c r="G342" s="210" t="s">
        <v>330</v>
      </c>
      <c r="H342" s="214"/>
      <c r="I342" s="66"/>
      <c r="J342" s="63" t="s">
        <v>2</v>
      </c>
      <c r="K342" s="64"/>
      <c r="L342" s="64"/>
      <c r="M342" s="65"/>
      <c r="N342" s="2"/>
      <c r="V342" s="74"/>
    </row>
    <row r="343" spans="1:22" ht="13" thickBot="1">
      <c r="A343" s="207"/>
      <c r="B343" s="10"/>
      <c r="C343" s="10"/>
      <c r="D343" s="4"/>
      <c r="E343" s="10"/>
      <c r="F343" s="10"/>
      <c r="G343" s="215"/>
      <c r="H343" s="216"/>
      <c r="I343" s="217"/>
      <c r="J343" s="61" t="s">
        <v>2</v>
      </c>
      <c r="K343" s="61"/>
      <c r="L343" s="61"/>
      <c r="M343" s="62"/>
      <c r="N343" s="2"/>
      <c r="V343" s="74">
        <f>G343</f>
        <v>0</v>
      </c>
    </row>
    <row r="344" spans="1:22" ht="21.5" thickBot="1">
      <c r="A344" s="207"/>
      <c r="B344" s="44" t="s">
        <v>336</v>
      </c>
      <c r="C344" s="44" t="s">
        <v>338</v>
      </c>
      <c r="D344" s="44" t="s">
        <v>23</v>
      </c>
      <c r="E344" s="209" t="s">
        <v>340</v>
      </c>
      <c r="F344" s="209"/>
      <c r="G344" s="211"/>
      <c r="H344" s="212"/>
      <c r="I344" s="213"/>
      <c r="J344" s="15" t="s">
        <v>1</v>
      </c>
      <c r="K344" s="16"/>
      <c r="L344" s="16"/>
      <c r="M344" s="17"/>
      <c r="N344" s="2"/>
      <c r="V344" s="74"/>
    </row>
    <row r="345" spans="1:22" ht="13" thickBot="1">
      <c r="A345" s="208"/>
      <c r="B345" s="11"/>
      <c r="C345" s="11"/>
      <c r="D345" s="12"/>
      <c r="E345" s="13" t="s">
        <v>4</v>
      </c>
      <c r="F345" s="14"/>
      <c r="G345" s="218"/>
      <c r="H345" s="219"/>
      <c r="I345" s="220"/>
      <c r="J345" s="15" t="s">
        <v>0</v>
      </c>
      <c r="K345" s="16"/>
      <c r="L345" s="16"/>
      <c r="M345" s="17"/>
      <c r="N345" s="2"/>
      <c r="V345" s="74"/>
    </row>
    <row r="346" spans="1:22" ht="22" thickTop="1" thickBot="1">
      <c r="A346" s="206">
        <f>A342+1</f>
        <v>83</v>
      </c>
      <c r="B346" s="60" t="s">
        <v>335</v>
      </c>
      <c r="C346" s="60" t="s">
        <v>337</v>
      </c>
      <c r="D346" s="60" t="s">
        <v>24</v>
      </c>
      <c r="E346" s="210" t="s">
        <v>339</v>
      </c>
      <c r="F346" s="210"/>
      <c r="G346" s="210" t="s">
        <v>330</v>
      </c>
      <c r="H346" s="214"/>
      <c r="I346" s="66"/>
      <c r="J346" s="63" t="s">
        <v>2</v>
      </c>
      <c r="K346" s="64"/>
      <c r="L346" s="64"/>
      <c r="M346" s="65"/>
      <c r="N346" s="2"/>
      <c r="V346" s="74"/>
    </row>
    <row r="347" spans="1:22" ht="13" thickBot="1">
      <c r="A347" s="207"/>
      <c r="B347" s="10"/>
      <c r="C347" s="10"/>
      <c r="D347" s="4"/>
      <c r="E347" s="10"/>
      <c r="F347" s="10"/>
      <c r="G347" s="215"/>
      <c r="H347" s="216"/>
      <c r="I347" s="217"/>
      <c r="J347" s="61" t="s">
        <v>2</v>
      </c>
      <c r="K347" s="61"/>
      <c r="L347" s="61"/>
      <c r="M347" s="62"/>
      <c r="N347" s="2"/>
      <c r="V347" s="74">
        <f>G347</f>
        <v>0</v>
      </c>
    </row>
    <row r="348" spans="1:22" ht="21.5" thickBot="1">
      <c r="A348" s="207"/>
      <c r="B348" s="44" t="s">
        <v>336</v>
      </c>
      <c r="C348" s="44" t="s">
        <v>338</v>
      </c>
      <c r="D348" s="44" t="s">
        <v>23</v>
      </c>
      <c r="E348" s="209" t="s">
        <v>340</v>
      </c>
      <c r="F348" s="209"/>
      <c r="G348" s="211"/>
      <c r="H348" s="212"/>
      <c r="I348" s="213"/>
      <c r="J348" s="15" t="s">
        <v>1</v>
      </c>
      <c r="K348" s="16"/>
      <c r="L348" s="16"/>
      <c r="M348" s="17"/>
      <c r="N348" s="2"/>
      <c r="V348" s="74"/>
    </row>
    <row r="349" spans="1:22" ht="13" thickBot="1">
      <c r="A349" s="208"/>
      <c r="B349" s="11"/>
      <c r="C349" s="11"/>
      <c r="D349" s="12"/>
      <c r="E349" s="13" t="s">
        <v>4</v>
      </c>
      <c r="F349" s="14"/>
      <c r="G349" s="218"/>
      <c r="H349" s="219"/>
      <c r="I349" s="220"/>
      <c r="J349" s="15" t="s">
        <v>0</v>
      </c>
      <c r="K349" s="16"/>
      <c r="L349" s="16"/>
      <c r="M349" s="17"/>
      <c r="N349" s="2"/>
      <c r="V349" s="74"/>
    </row>
    <row r="350" spans="1:22" ht="22" thickTop="1" thickBot="1">
      <c r="A350" s="206">
        <f>A346+1</f>
        <v>84</v>
      </c>
      <c r="B350" s="60" t="s">
        <v>335</v>
      </c>
      <c r="C350" s="60" t="s">
        <v>337</v>
      </c>
      <c r="D350" s="60" t="s">
        <v>24</v>
      </c>
      <c r="E350" s="210" t="s">
        <v>339</v>
      </c>
      <c r="F350" s="210"/>
      <c r="G350" s="210" t="s">
        <v>330</v>
      </c>
      <c r="H350" s="214"/>
      <c r="I350" s="66"/>
      <c r="J350" s="63" t="s">
        <v>2</v>
      </c>
      <c r="K350" s="64"/>
      <c r="L350" s="64"/>
      <c r="M350" s="65"/>
      <c r="N350" s="2"/>
      <c r="V350" s="74"/>
    </row>
    <row r="351" spans="1:22" ht="13" thickBot="1">
      <c r="A351" s="207"/>
      <c r="B351" s="10"/>
      <c r="C351" s="10"/>
      <c r="D351" s="4"/>
      <c r="E351" s="10"/>
      <c r="F351" s="10"/>
      <c r="G351" s="215"/>
      <c r="H351" s="216"/>
      <c r="I351" s="217"/>
      <c r="J351" s="61" t="s">
        <v>2</v>
      </c>
      <c r="K351" s="61"/>
      <c r="L351" s="61"/>
      <c r="M351" s="62"/>
      <c r="N351" s="2"/>
      <c r="V351" s="74">
        <f>G351</f>
        <v>0</v>
      </c>
    </row>
    <row r="352" spans="1:22" ht="21.5" thickBot="1">
      <c r="A352" s="207"/>
      <c r="B352" s="44" t="s">
        <v>336</v>
      </c>
      <c r="C352" s="44" t="s">
        <v>338</v>
      </c>
      <c r="D352" s="44" t="s">
        <v>23</v>
      </c>
      <c r="E352" s="209" t="s">
        <v>340</v>
      </c>
      <c r="F352" s="209"/>
      <c r="G352" s="211"/>
      <c r="H352" s="212"/>
      <c r="I352" s="213"/>
      <c r="J352" s="15" t="s">
        <v>1</v>
      </c>
      <c r="K352" s="16"/>
      <c r="L352" s="16"/>
      <c r="M352" s="17"/>
      <c r="N352" s="2"/>
      <c r="V352" s="74"/>
    </row>
    <row r="353" spans="1:22" ht="13" thickBot="1">
      <c r="A353" s="208"/>
      <c r="B353" s="11"/>
      <c r="C353" s="11"/>
      <c r="D353" s="12"/>
      <c r="E353" s="13" t="s">
        <v>4</v>
      </c>
      <c r="F353" s="14"/>
      <c r="G353" s="218"/>
      <c r="H353" s="219"/>
      <c r="I353" s="220"/>
      <c r="J353" s="15" t="s">
        <v>0</v>
      </c>
      <c r="K353" s="16"/>
      <c r="L353" s="16"/>
      <c r="M353" s="17"/>
      <c r="N353" s="2"/>
      <c r="V353" s="74"/>
    </row>
    <row r="354" spans="1:22" ht="22" thickTop="1" thickBot="1">
      <c r="A354" s="206">
        <f>A350+1</f>
        <v>85</v>
      </c>
      <c r="B354" s="60" t="s">
        <v>335</v>
      </c>
      <c r="C354" s="60" t="s">
        <v>337</v>
      </c>
      <c r="D354" s="60" t="s">
        <v>24</v>
      </c>
      <c r="E354" s="210" t="s">
        <v>339</v>
      </c>
      <c r="F354" s="210"/>
      <c r="G354" s="210" t="s">
        <v>330</v>
      </c>
      <c r="H354" s="214"/>
      <c r="I354" s="66"/>
      <c r="J354" s="63" t="s">
        <v>2</v>
      </c>
      <c r="K354" s="64"/>
      <c r="L354" s="64"/>
      <c r="M354" s="65"/>
      <c r="N354" s="2"/>
      <c r="V354" s="74"/>
    </row>
    <row r="355" spans="1:22" ht="13" thickBot="1">
      <c r="A355" s="207"/>
      <c r="B355" s="10"/>
      <c r="C355" s="10"/>
      <c r="D355" s="4"/>
      <c r="E355" s="10"/>
      <c r="F355" s="10"/>
      <c r="G355" s="215"/>
      <c r="H355" s="216"/>
      <c r="I355" s="217"/>
      <c r="J355" s="61" t="s">
        <v>2</v>
      </c>
      <c r="K355" s="61"/>
      <c r="L355" s="61"/>
      <c r="M355" s="62"/>
      <c r="N355" s="2"/>
      <c r="V355" s="74">
        <f>G355</f>
        <v>0</v>
      </c>
    </row>
    <row r="356" spans="1:22" ht="21.5" thickBot="1">
      <c r="A356" s="207"/>
      <c r="B356" s="44" t="s">
        <v>336</v>
      </c>
      <c r="C356" s="44" t="s">
        <v>338</v>
      </c>
      <c r="D356" s="44" t="s">
        <v>23</v>
      </c>
      <c r="E356" s="209" t="s">
        <v>340</v>
      </c>
      <c r="F356" s="209"/>
      <c r="G356" s="211"/>
      <c r="H356" s="212"/>
      <c r="I356" s="213"/>
      <c r="J356" s="15" t="s">
        <v>1</v>
      </c>
      <c r="K356" s="16"/>
      <c r="L356" s="16"/>
      <c r="M356" s="17"/>
      <c r="N356" s="2"/>
      <c r="V356" s="74"/>
    </row>
    <row r="357" spans="1:22" ht="13" thickBot="1">
      <c r="A357" s="208"/>
      <c r="B357" s="11"/>
      <c r="C357" s="11"/>
      <c r="D357" s="12"/>
      <c r="E357" s="13" t="s">
        <v>4</v>
      </c>
      <c r="F357" s="14"/>
      <c r="G357" s="218"/>
      <c r="H357" s="219"/>
      <c r="I357" s="220"/>
      <c r="J357" s="15" t="s">
        <v>0</v>
      </c>
      <c r="K357" s="16"/>
      <c r="L357" s="16"/>
      <c r="M357" s="17"/>
      <c r="N357" s="2"/>
      <c r="V357" s="74"/>
    </row>
    <row r="358" spans="1:22" ht="22" thickTop="1" thickBot="1">
      <c r="A358" s="206">
        <f>A354+1</f>
        <v>86</v>
      </c>
      <c r="B358" s="60" t="s">
        <v>335</v>
      </c>
      <c r="C358" s="60" t="s">
        <v>337</v>
      </c>
      <c r="D358" s="60" t="s">
        <v>24</v>
      </c>
      <c r="E358" s="210" t="s">
        <v>339</v>
      </c>
      <c r="F358" s="210"/>
      <c r="G358" s="210" t="s">
        <v>330</v>
      </c>
      <c r="H358" s="214"/>
      <c r="I358" s="66"/>
      <c r="J358" s="63" t="s">
        <v>2</v>
      </c>
      <c r="K358" s="64"/>
      <c r="L358" s="64"/>
      <c r="M358" s="65"/>
      <c r="N358" s="2"/>
      <c r="V358" s="74"/>
    </row>
    <row r="359" spans="1:22" ht="13" thickBot="1">
      <c r="A359" s="207"/>
      <c r="B359" s="10"/>
      <c r="C359" s="10"/>
      <c r="D359" s="4"/>
      <c r="E359" s="10"/>
      <c r="F359" s="10"/>
      <c r="G359" s="215"/>
      <c r="H359" s="216"/>
      <c r="I359" s="217"/>
      <c r="J359" s="61" t="s">
        <v>2</v>
      </c>
      <c r="K359" s="61"/>
      <c r="L359" s="61"/>
      <c r="M359" s="62"/>
      <c r="N359" s="2"/>
      <c r="V359" s="74">
        <f>G359</f>
        <v>0</v>
      </c>
    </row>
    <row r="360" spans="1:22" ht="21.5" thickBot="1">
      <c r="A360" s="207"/>
      <c r="B360" s="44" t="s">
        <v>336</v>
      </c>
      <c r="C360" s="44" t="s">
        <v>338</v>
      </c>
      <c r="D360" s="44" t="s">
        <v>23</v>
      </c>
      <c r="E360" s="209" t="s">
        <v>340</v>
      </c>
      <c r="F360" s="209"/>
      <c r="G360" s="211"/>
      <c r="H360" s="212"/>
      <c r="I360" s="213"/>
      <c r="J360" s="15" t="s">
        <v>1</v>
      </c>
      <c r="K360" s="16"/>
      <c r="L360" s="16"/>
      <c r="M360" s="17"/>
      <c r="N360" s="2"/>
      <c r="V360" s="74"/>
    </row>
    <row r="361" spans="1:22" ht="13" thickBot="1">
      <c r="A361" s="208"/>
      <c r="B361" s="11"/>
      <c r="C361" s="11"/>
      <c r="D361" s="12"/>
      <c r="E361" s="13" t="s">
        <v>4</v>
      </c>
      <c r="F361" s="14"/>
      <c r="G361" s="218"/>
      <c r="H361" s="219"/>
      <c r="I361" s="220"/>
      <c r="J361" s="15" t="s">
        <v>0</v>
      </c>
      <c r="K361" s="16"/>
      <c r="L361" s="16"/>
      <c r="M361" s="17"/>
      <c r="N361" s="2"/>
      <c r="V361" s="74"/>
    </row>
    <row r="362" spans="1:22" ht="22" thickTop="1" thickBot="1">
      <c r="A362" s="206">
        <f>A358+1</f>
        <v>87</v>
      </c>
      <c r="B362" s="60" t="s">
        <v>335</v>
      </c>
      <c r="C362" s="60" t="s">
        <v>337</v>
      </c>
      <c r="D362" s="60" t="s">
        <v>24</v>
      </c>
      <c r="E362" s="210" t="s">
        <v>339</v>
      </c>
      <c r="F362" s="210"/>
      <c r="G362" s="210" t="s">
        <v>330</v>
      </c>
      <c r="H362" s="214"/>
      <c r="I362" s="66"/>
      <c r="J362" s="63" t="s">
        <v>2</v>
      </c>
      <c r="K362" s="64"/>
      <c r="L362" s="64"/>
      <c r="M362" s="65"/>
      <c r="N362" s="2"/>
      <c r="V362" s="74"/>
    </row>
    <row r="363" spans="1:22" ht="13" thickBot="1">
      <c r="A363" s="207"/>
      <c r="B363" s="10"/>
      <c r="C363" s="10"/>
      <c r="D363" s="4"/>
      <c r="E363" s="10"/>
      <c r="F363" s="10"/>
      <c r="G363" s="215"/>
      <c r="H363" s="216"/>
      <c r="I363" s="217"/>
      <c r="J363" s="61" t="s">
        <v>2</v>
      </c>
      <c r="K363" s="61"/>
      <c r="L363" s="61"/>
      <c r="M363" s="62"/>
      <c r="N363" s="2"/>
      <c r="V363" s="74">
        <f>G363</f>
        <v>0</v>
      </c>
    </row>
    <row r="364" spans="1:22" ht="21.5" thickBot="1">
      <c r="A364" s="207"/>
      <c r="B364" s="44" t="s">
        <v>336</v>
      </c>
      <c r="C364" s="44" t="s">
        <v>338</v>
      </c>
      <c r="D364" s="44" t="s">
        <v>23</v>
      </c>
      <c r="E364" s="209" t="s">
        <v>340</v>
      </c>
      <c r="F364" s="209"/>
      <c r="G364" s="211"/>
      <c r="H364" s="212"/>
      <c r="I364" s="213"/>
      <c r="J364" s="15" t="s">
        <v>1</v>
      </c>
      <c r="K364" s="16"/>
      <c r="L364" s="16"/>
      <c r="M364" s="17"/>
      <c r="N364" s="2"/>
      <c r="V364" s="74"/>
    </row>
    <row r="365" spans="1:22" ht="13" thickBot="1">
      <c r="A365" s="208"/>
      <c r="B365" s="11"/>
      <c r="C365" s="11"/>
      <c r="D365" s="12"/>
      <c r="E365" s="13" t="s">
        <v>4</v>
      </c>
      <c r="F365" s="14"/>
      <c r="G365" s="218"/>
      <c r="H365" s="219"/>
      <c r="I365" s="220"/>
      <c r="J365" s="15" t="s">
        <v>0</v>
      </c>
      <c r="K365" s="16"/>
      <c r="L365" s="16"/>
      <c r="M365" s="17"/>
      <c r="N365" s="2"/>
      <c r="V365" s="74"/>
    </row>
    <row r="366" spans="1:22" ht="22" thickTop="1" thickBot="1">
      <c r="A366" s="206">
        <f>A362+1</f>
        <v>88</v>
      </c>
      <c r="B366" s="60" t="s">
        <v>335</v>
      </c>
      <c r="C366" s="60" t="s">
        <v>337</v>
      </c>
      <c r="D366" s="60" t="s">
        <v>24</v>
      </c>
      <c r="E366" s="210" t="s">
        <v>339</v>
      </c>
      <c r="F366" s="210"/>
      <c r="G366" s="210" t="s">
        <v>330</v>
      </c>
      <c r="H366" s="214"/>
      <c r="I366" s="66"/>
      <c r="J366" s="63" t="s">
        <v>2</v>
      </c>
      <c r="K366" s="64"/>
      <c r="L366" s="64"/>
      <c r="M366" s="65"/>
      <c r="N366" s="2"/>
      <c r="V366" s="74"/>
    </row>
    <row r="367" spans="1:22" ht="13" thickBot="1">
      <c r="A367" s="207"/>
      <c r="B367" s="10"/>
      <c r="C367" s="10"/>
      <c r="D367" s="4"/>
      <c r="E367" s="10"/>
      <c r="F367" s="10"/>
      <c r="G367" s="215"/>
      <c r="H367" s="216"/>
      <c r="I367" s="217"/>
      <c r="J367" s="61" t="s">
        <v>2</v>
      </c>
      <c r="K367" s="61"/>
      <c r="L367" s="61"/>
      <c r="M367" s="62"/>
      <c r="N367" s="2"/>
      <c r="V367" s="74">
        <f>G367</f>
        <v>0</v>
      </c>
    </row>
    <row r="368" spans="1:22" ht="21.5" thickBot="1">
      <c r="A368" s="207"/>
      <c r="B368" s="44" t="s">
        <v>336</v>
      </c>
      <c r="C368" s="44" t="s">
        <v>338</v>
      </c>
      <c r="D368" s="44" t="s">
        <v>23</v>
      </c>
      <c r="E368" s="209" t="s">
        <v>340</v>
      </c>
      <c r="F368" s="209"/>
      <c r="G368" s="211"/>
      <c r="H368" s="212"/>
      <c r="I368" s="213"/>
      <c r="J368" s="15" t="s">
        <v>1</v>
      </c>
      <c r="K368" s="16"/>
      <c r="L368" s="16"/>
      <c r="M368" s="17"/>
      <c r="N368" s="2"/>
      <c r="V368" s="74"/>
    </row>
    <row r="369" spans="1:22" ht="13" thickBot="1">
      <c r="A369" s="208"/>
      <c r="B369" s="11"/>
      <c r="C369" s="11"/>
      <c r="D369" s="12"/>
      <c r="E369" s="13" t="s">
        <v>4</v>
      </c>
      <c r="F369" s="14"/>
      <c r="G369" s="218"/>
      <c r="H369" s="219"/>
      <c r="I369" s="220"/>
      <c r="J369" s="15" t="s">
        <v>0</v>
      </c>
      <c r="K369" s="16"/>
      <c r="L369" s="16"/>
      <c r="M369" s="17"/>
      <c r="N369" s="2"/>
      <c r="V369" s="74"/>
    </row>
    <row r="370" spans="1:22" ht="22" thickTop="1" thickBot="1">
      <c r="A370" s="206">
        <f>A366+1</f>
        <v>89</v>
      </c>
      <c r="B370" s="60" t="s">
        <v>335</v>
      </c>
      <c r="C370" s="60" t="s">
        <v>337</v>
      </c>
      <c r="D370" s="60" t="s">
        <v>24</v>
      </c>
      <c r="E370" s="210" t="s">
        <v>339</v>
      </c>
      <c r="F370" s="210"/>
      <c r="G370" s="210" t="s">
        <v>330</v>
      </c>
      <c r="H370" s="214"/>
      <c r="I370" s="66"/>
      <c r="J370" s="63" t="s">
        <v>2</v>
      </c>
      <c r="K370" s="64"/>
      <c r="L370" s="64"/>
      <c r="M370" s="65"/>
      <c r="N370" s="2"/>
      <c r="V370" s="74"/>
    </row>
    <row r="371" spans="1:22" ht="13" thickBot="1">
      <c r="A371" s="207"/>
      <c r="B371" s="10"/>
      <c r="C371" s="10"/>
      <c r="D371" s="4"/>
      <c r="E371" s="10"/>
      <c r="F371" s="10"/>
      <c r="G371" s="215"/>
      <c r="H371" s="216"/>
      <c r="I371" s="217"/>
      <c r="J371" s="61" t="s">
        <v>2</v>
      </c>
      <c r="K371" s="61"/>
      <c r="L371" s="61"/>
      <c r="M371" s="62"/>
      <c r="N371" s="2"/>
      <c r="V371" s="74">
        <f>G371</f>
        <v>0</v>
      </c>
    </row>
    <row r="372" spans="1:22" ht="21.5" thickBot="1">
      <c r="A372" s="207"/>
      <c r="B372" s="44" t="s">
        <v>336</v>
      </c>
      <c r="C372" s="44" t="s">
        <v>338</v>
      </c>
      <c r="D372" s="44" t="s">
        <v>23</v>
      </c>
      <c r="E372" s="209" t="s">
        <v>340</v>
      </c>
      <c r="F372" s="209"/>
      <c r="G372" s="211"/>
      <c r="H372" s="212"/>
      <c r="I372" s="213"/>
      <c r="J372" s="15" t="s">
        <v>1</v>
      </c>
      <c r="K372" s="16"/>
      <c r="L372" s="16"/>
      <c r="M372" s="17"/>
      <c r="N372" s="2"/>
      <c r="V372" s="74"/>
    </row>
    <row r="373" spans="1:22" ht="13" thickBot="1">
      <c r="A373" s="208"/>
      <c r="B373" s="11"/>
      <c r="C373" s="11"/>
      <c r="D373" s="12"/>
      <c r="E373" s="13" t="s">
        <v>4</v>
      </c>
      <c r="F373" s="14"/>
      <c r="G373" s="218"/>
      <c r="H373" s="219"/>
      <c r="I373" s="220"/>
      <c r="J373" s="15" t="s">
        <v>0</v>
      </c>
      <c r="K373" s="16"/>
      <c r="L373" s="16"/>
      <c r="M373" s="17"/>
      <c r="N373" s="2"/>
      <c r="V373" s="74"/>
    </row>
    <row r="374" spans="1:22" ht="22" thickTop="1" thickBot="1">
      <c r="A374" s="206">
        <f>A370+1</f>
        <v>90</v>
      </c>
      <c r="B374" s="60" t="s">
        <v>335</v>
      </c>
      <c r="C374" s="60" t="s">
        <v>337</v>
      </c>
      <c r="D374" s="60" t="s">
        <v>24</v>
      </c>
      <c r="E374" s="210" t="s">
        <v>339</v>
      </c>
      <c r="F374" s="210"/>
      <c r="G374" s="210" t="s">
        <v>330</v>
      </c>
      <c r="H374" s="214"/>
      <c r="I374" s="66"/>
      <c r="J374" s="63" t="s">
        <v>2</v>
      </c>
      <c r="K374" s="64"/>
      <c r="L374" s="64"/>
      <c r="M374" s="65"/>
      <c r="N374" s="2"/>
      <c r="V374" s="74"/>
    </row>
    <row r="375" spans="1:22" ht="13" thickBot="1">
      <c r="A375" s="207"/>
      <c r="B375" s="10"/>
      <c r="C375" s="10"/>
      <c r="D375" s="4"/>
      <c r="E375" s="10"/>
      <c r="F375" s="10"/>
      <c r="G375" s="215"/>
      <c r="H375" s="216"/>
      <c r="I375" s="217"/>
      <c r="J375" s="61" t="s">
        <v>2</v>
      </c>
      <c r="K375" s="61"/>
      <c r="L375" s="61"/>
      <c r="M375" s="62"/>
      <c r="N375" s="2"/>
      <c r="V375" s="74">
        <f>G375</f>
        <v>0</v>
      </c>
    </row>
    <row r="376" spans="1:22" ht="21.5" thickBot="1">
      <c r="A376" s="207"/>
      <c r="B376" s="44" t="s">
        <v>336</v>
      </c>
      <c r="C376" s="44" t="s">
        <v>338</v>
      </c>
      <c r="D376" s="44" t="s">
        <v>23</v>
      </c>
      <c r="E376" s="209" t="s">
        <v>340</v>
      </c>
      <c r="F376" s="209"/>
      <c r="G376" s="211"/>
      <c r="H376" s="212"/>
      <c r="I376" s="213"/>
      <c r="J376" s="15" t="s">
        <v>1</v>
      </c>
      <c r="K376" s="16"/>
      <c r="L376" s="16"/>
      <c r="M376" s="17"/>
      <c r="N376" s="2"/>
      <c r="V376" s="74"/>
    </row>
    <row r="377" spans="1:22" ht="13" thickBot="1">
      <c r="A377" s="208"/>
      <c r="B377" s="11"/>
      <c r="C377" s="11"/>
      <c r="D377" s="12"/>
      <c r="E377" s="13" t="s">
        <v>4</v>
      </c>
      <c r="F377" s="14"/>
      <c r="G377" s="218"/>
      <c r="H377" s="219"/>
      <c r="I377" s="220"/>
      <c r="J377" s="15" t="s">
        <v>0</v>
      </c>
      <c r="K377" s="16"/>
      <c r="L377" s="16"/>
      <c r="M377" s="17"/>
      <c r="N377" s="2"/>
      <c r="V377" s="74"/>
    </row>
    <row r="378" spans="1:22" ht="22" thickTop="1" thickBot="1">
      <c r="A378" s="206">
        <f>A374+1</f>
        <v>91</v>
      </c>
      <c r="B378" s="60" t="s">
        <v>335</v>
      </c>
      <c r="C378" s="60" t="s">
        <v>337</v>
      </c>
      <c r="D378" s="60" t="s">
        <v>24</v>
      </c>
      <c r="E378" s="210" t="s">
        <v>339</v>
      </c>
      <c r="F378" s="210"/>
      <c r="G378" s="210" t="s">
        <v>330</v>
      </c>
      <c r="H378" s="214"/>
      <c r="I378" s="66"/>
      <c r="J378" s="63" t="s">
        <v>2</v>
      </c>
      <c r="K378" s="64"/>
      <c r="L378" s="64"/>
      <c r="M378" s="65"/>
      <c r="N378" s="2"/>
      <c r="V378" s="74"/>
    </row>
    <row r="379" spans="1:22" ht="13" thickBot="1">
      <c r="A379" s="207"/>
      <c r="B379" s="10"/>
      <c r="C379" s="10"/>
      <c r="D379" s="4"/>
      <c r="E379" s="10"/>
      <c r="F379" s="10"/>
      <c r="G379" s="215"/>
      <c r="H379" s="216"/>
      <c r="I379" s="217"/>
      <c r="J379" s="61" t="s">
        <v>2</v>
      </c>
      <c r="K379" s="61"/>
      <c r="L379" s="61"/>
      <c r="M379" s="62"/>
      <c r="N379" s="2"/>
      <c r="V379" s="74">
        <f>G379</f>
        <v>0</v>
      </c>
    </row>
    <row r="380" spans="1:22" ht="21.5" thickBot="1">
      <c r="A380" s="207"/>
      <c r="B380" s="44" t="s">
        <v>336</v>
      </c>
      <c r="C380" s="44" t="s">
        <v>338</v>
      </c>
      <c r="D380" s="44" t="s">
        <v>23</v>
      </c>
      <c r="E380" s="209" t="s">
        <v>340</v>
      </c>
      <c r="F380" s="209"/>
      <c r="G380" s="211"/>
      <c r="H380" s="212"/>
      <c r="I380" s="213"/>
      <c r="J380" s="15" t="s">
        <v>1</v>
      </c>
      <c r="K380" s="16"/>
      <c r="L380" s="16"/>
      <c r="M380" s="17"/>
      <c r="N380" s="2"/>
      <c r="V380" s="74"/>
    </row>
    <row r="381" spans="1:22" ht="13" thickBot="1">
      <c r="A381" s="208"/>
      <c r="B381" s="11"/>
      <c r="C381" s="11"/>
      <c r="D381" s="12"/>
      <c r="E381" s="13" t="s">
        <v>4</v>
      </c>
      <c r="F381" s="14"/>
      <c r="G381" s="218"/>
      <c r="H381" s="219"/>
      <c r="I381" s="220"/>
      <c r="J381" s="15" t="s">
        <v>0</v>
      </c>
      <c r="K381" s="16"/>
      <c r="L381" s="16"/>
      <c r="M381" s="17"/>
      <c r="N381" s="2"/>
      <c r="V381" s="74"/>
    </row>
    <row r="382" spans="1:22" ht="22" thickTop="1" thickBot="1">
      <c r="A382" s="206">
        <f>A378+1</f>
        <v>92</v>
      </c>
      <c r="B382" s="60" t="s">
        <v>335</v>
      </c>
      <c r="C382" s="60" t="s">
        <v>337</v>
      </c>
      <c r="D382" s="60" t="s">
        <v>24</v>
      </c>
      <c r="E382" s="210" t="s">
        <v>339</v>
      </c>
      <c r="F382" s="210"/>
      <c r="G382" s="210" t="s">
        <v>330</v>
      </c>
      <c r="H382" s="214"/>
      <c r="I382" s="66"/>
      <c r="J382" s="63" t="s">
        <v>2</v>
      </c>
      <c r="K382" s="64"/>
      <c r="L382" s="64"/>
      <c r="M382" s="65"/>
      <c r="N382" s="2"/>
      <c r="V382" s="74"/>
    </row>
    <row r="383" spans="1:22" ht="13" thickBot="1">
      <c r="A383" s="207"/>
      <c r="B383" s="10"/>
      <c r="C383" s="10"/>
      <c r="D383" s="4"/>
      <c r="E383" s="10"/>
      <c r="F383" s="10"/>
      <c r="G383" s="215"/>
      <c r="H383" s="216"/>
      <c r="I383" s="217"/>
      <c r="J383" s="61" t="s">
        <v>2</v>
      </c>
      <c r="K383" s="61"/>
      <c r="L383" s="61"/>
      <c r="M383" s="62"/>
      <c r="N383" s="2"/>
      <c r="V383" s="74">
        <f>G383</f>
        <v>0</v>
      </c>
    </row>
    <row r="384" spans="1:22" ht="21.5" thickBot="1">
      <c r="A384" s="207"/>
      <c r="B384" s="44" t="s">
        <v>336</v>
      </c>
      <c r="C384" s="44" t="s">
        <v>338</v>
      </c>
      <c r="D384" s="44" t="s">
        <v>23</v>
      </c>
      <c r="E384" s="209" t="s">
        <v>340</v>
      </c>
      <c r="F384" s="209"/>
      <c r="G384" s="211"/>
      <c r="H384" s="212"/>
      <c r="I384" s="213"/>
      <c r="J384" s="15" t="s">
        <v>1</v>
      </c>
      <c r="K384" s="16"/>
      <c r="L384" s="16"/>
      <c r="M384" s="17"/>
      <c r="N384" s="2"/>
      <c r="V384" s="74"/>
    </row>
    <row r="385" spans="1:22" ht="13" thickBot="1">
      <c r="A385" s="208"/>
      <c r="B385" s="11"/>
      <c r="C385" s="11"/>
      <c r="D385" s="12"/>
      <c r="E385" s="13" t="s">
        <v>4</v>
      </c>
      <c r="F385" s="14"/>
      <c r="G385" s="218"/>
      <c r="H385" s="219"/>
      <c r="I385" s="220"/>
      <c r="J385" s="15" t="s">
        <v>0</v>
      </c>
      <c r="K385" s="16"/>
      <c r="L385" s="16"/>
      <c r="M385" s="17"/>
      <c r="N385" s="2"/>
      <c r="V385" s="74"/>
    </row>
    <row r="386" spans="1:22" ht="22" thickTop="1" thickBot="1">
      <c r="A386" s="206">
        <f>A382+1</f>
        <v>93</v>
      </c>
      <c r="B386" s="60" t="s">
        <v>335</v>
      </c>
      <c r="C386" s="60" t="s">
        <v>337</v>
      </c>
      <c r="D386" s="60" t="s">
        <v>24</v>
      </c>
      <c r="E386" s="210" t="s">
        <v>339</v>
      </c>
      <c r="F386" s="210"/>
      <c r="G386" s="210" t="s">
        <v>330</v>
      </c>
      <c r="H386" s="214"/>
      <c r="I386" s="66"/>
      <c r="J386" s="63" t="s">
        <v>2</v>
      </c>
      <c r="K386" s="64"/>
      <c r="L386" s="64"/>
      <c r="M386" s="65"/>
      <c r="N386" s="2"/>
      <c r="V386" s="74"/>
    </row>
    <row r="387" spans="1:22" ht="13" thickBot="1">
      <c r="A387" s="207"/>
      <c r="B387" s="10"/>
      <c r="C387" s="10"/>
      <c r="D387" s="4"/>
      <c r="E387" s="10"/>
      <c r="F387" s="10"/>
      <c r="G387" s="215"/>
      <c r="H387" s="216"/>
      <c r="I387" s="217"/>
      <c r="J387" s="61" t="s">
        <v>2</v>
      </c>
      <c r="K387" s="61"/>
      <c r="L387" s="61"/>
      <c r="M387" s="62"/>
      <c r="N387" s="2"/>
      <c r="V387" s="74">
        <f>G387</f>
        <v>0</v>
      </c>
    </row>
    <row r="388" spans="1:22" ht="21.5" thickBot="1">
      <c r="A388" s="207"/>
      <c r="B388" s="44" t="s">
        <v>336</v>
      </c>
      <c r="C388" s="44" t="s">
        <v>338</v>
      </c>
      <c r="D388" s="44" t="s">
        <v>23</v>
      </c>
      <c r="E388" s="209" t="s">
        <v>340</v>
      </c>
      <c r="F388" s="209"/>
      <c r="G388" s="211"/>
      <c r="H388" s="212"/>
      <c r="I388" s="213"/>
      <c r="J388" s="15" t="s">
        <v>1</v>
      </c>
      <c r="K388" s="16"/>
      <c r="L388" s="16"/>
      <c r="M388" s="17"/>
      <c r="N388" s="2"/>
      <c r="V388" s="74"/>
    </row>
    <row r="389" spans="1:22" ht="13" thickBot="1">
      <c r="A389" s="208"/>
      <c r="B389" s="11"/>
      <c r="C389" s="11"/>
      <c r="D389" s="12"/>
      <c r="E389" s="13" t="s">
        <v>4</v>
      </c>
      <c r="F389" s="14"/>
      <c r="G389" s="218"/>
      <c r="H389" s="219"/>
      <c r="I389" s="220"/>
      <c r="J389" s="15" t="s">
        <v>0</v>
      </c>
      <c r="K389" s="16"/>
      <c r="L389" s="16"/>
      <c r="M389" s="17"/>
      <c r="N389" s="2"/>
      <c r="V389" s="74"/>
    </row>
    <row r="390" spans="1:22" ht="22" thickTop="1" thickBot="1">
      <c r="A390" s="206">
        <f>A386+1</f>
        <v>94</v>
      </c>
      <c r="B390" s="60" t="s">
        <v>335</v>
      </c>
      <c r="C390" s="60" t="s">
        <v>337</v>
      </c>
      <c r="D390" s="60" t="s">
        <v>24</v>
      </c>
      <c r="E390" s="210" t="s">
        <v>339</v>
      </c>
      <c r="F390" s="210"/>
      <c r="G390" s="210" t="s">
        <v>330</v>
      </c>
      <c r="H390" s="214"/>
      <c r="I390" s="66"/>
      <c r="J390" s="63" t="s">
        <v>2</v>
      </c>
      <c r="K390" s="64"/>
      <c r="L390" s="64"/>
      <c r="M390" s="65"/>
      <c r="N390" s="2"/>
      <c r="V390" s="74"/>
    </row>
    <row r="391" spans="1:22" ht="13" thickBot="1">
      <c r="A391" s="207"/>
      <c r="B391" s="10"/>
      <c r="C391" s="10"/>
      <c r="D391" s="4"/>
      <c r="E391" s="10"/>
      <c r="F391" s="10"/>
      <c r="G391" s="215"/>
      <c r="H391" s="216"/>
      <c r="I391" s="217"/>
      <c r="J391" s="61" t="s">
        <v>2</v>
      </c>
      <c r="K391" s="61"/>
      <c r="L391" s="61"/>
      <c r="M391" s="62"/>
      <c r="N391" s="2"/>
      <c r="V391" s="74">
        <f>G391</f>
        <v>0</v>
      </c>
    </row>
    <row r="392" spans="1:22" ht="21.5" thickBot="1">
      <c r="A392" s="207"/>
      <c r="B392" s="44" t="s">
        <v>336</v>
      </c>
      <c r="C392" s="44" t="s">
        <v>338</v>
      </c>
      <c r="D392" s="44" t="s">
        <v>23</v>
      </c>
      <c r="E392" s="209" t="s">
        <v>340</v>
      </c>
      <c r="F392" s="209"/>
      <c r="G392" s="211"/>
      <c r="H392" s="212"/>
      <c r="I392" s="213"/>
      <c r="J392" s="15" t="s">
        <v>1</v>
      </c>
      <c r="K392" s="16"/>
      <c r="L392" s="16"/>
      <c r="M392" s="17"/>
      <c r="N392" s="2"/>
      <c r="V392" s="74"/>
    </row>
    <row r="393" spans="1:22" ht="13" thickBot="1">
      <c r="A393" s="208"/>
      <c r="B393" s="11"/>
      <c r="C393" s="11"/>
      <c r="D393" s="12"/>
      <c r="E393" s="13" t="s">
        <v>4</v>
      </c>
      <c r="F393" s="14"/>
      <c r="G393" s="218"/>
      <c r="H393" s="219"/>
      <c r="I393" s="220"/>
      <c r="J393" s="15" t="s">
        <v>0</v>
      </c>
      <c r="K393" s="16"/>
      <c r="L393" s="16"/>
      <c r="M393" s="17"/>
      <c r="N393" s="2"/>
      <c r="V393" s="74"/>
    </row>
    <row r="394" spans="1:22" ht="22" thickTop="1" thickBot="1">
      <c r="A394" s="206">
        <f>A390+1</f>
        <v>95</v>
      </c>
      <c r="B394" s="60" t="s">
        <v>335</v>
      </c>
      <c r="C394" s="60" t="s">
        <v>337</v>
      </c>
      <c r="D394" s="60" t="s">
        <v>24</v>
      </c>
      <c r="E394" s="210" t="s">
        <v>339</v>
      </c>
      <c r="F394" s="210"/>
      <c r="G394" s="210" t="s">
        <v>330</v>
      </c>
      <c r="H394" s="214"/>
      <c r="I394" s="66"/>
      <c r="J394" s="63" t="s">
        <v>2</v>
      </c>
      <c r="K394" s="64"/>
      <c r="L394" s="64"/>
      <c r="M394" s="65"/>
      <c r="N394" s="2"/>
      <c r="V394" s="74"/>
    </row>
    <row r="395" spans="1:22" ht="13" thickBot="1">
      <c r="A395" s="207"/>
      <c r="B395" s="10"/>
      <c r="C395" s="10"/>
      <c r="D395" s="4"/>
      <c r="E395" s="10"/>
      <c r="F395" s="10"/>
      <c r="G395" s="215"/>
      <c r="H395" s="216"/>
      <c r="I395" s="217"/>
      <c r="J395" s="61" t="s">
        <v>2</v>
      </c>
      <c r="K395" s="61"/>
      <c r="L395" s="61"/>
      <c r="M395" s="62"/>
      <c r="N395" s="2"/>
      <c r="V395" s="74">
        <f>G395</f>
        <v>0</v>
      </c>
    </row>
    <row r="396" spans="1:22" ht="21.5" thickBot="1">
      <c r="A396" s="207"/>
      <c r="B396" s="44" t="s">
        <v>336</v>
      </c>
      <c r="C396" s="44" t="s">
        <v>338</v>
      </c>
      <c r="D396" s="44" t="s">
        <v>23</v>
      </c>
      <c r="E396" s="209" t="s">
        <v>340</v>
      </c>
      <c r="F396" s="209"/>
      <c r="G396" s="211"/>
      <c r="H396" s="212"/>
      <c r="I396" s="213"/>
      <c r="J396" s="15" t="s">
        <v>1</v>
      </c>
      <c r="K396" s="16"/>
      <c r="L396" s="16"/>
      <c r="M396" s="17"/>
      <c r="N396" s="2"/>
      <c r="V396" s="74"/>
    </row>
    <row r="397" spans="1:22" ht="13" thickBot="1">
      <c r="A397" s="208"/>
      <c r="B397" s="11"/>
      <c r="C397" s="11"/>
      <c r="D397" s="12"/>
      <c r="E397" s="13" t="s">
        <v>4</v>
      </c>
      <c r="F397" s="14"/>
      <c r="G397" s="218"/>
      <c r="H397" s="219"/>
      <c r="I397" s="220"/>
      <c r="J397" s="15" t="s">
        <v>0</v>
      </c>
      <c r="K397" s="16"/>
      <c r="L397" s="16"/>
      <c r="M397" s="17"/>
      <c r="N397" s="2"/>
      <c r="V397" s="74"/>
    </row>
    <row r="398" spans="1:22" ht="22" thickTop="1" thickBot="1">
      <c r="A398" s="206">
        <f>A394+1</f>
        <v>96</v>
      </c>
      <c r="B398" s="60" t="s">
        <v>335</v>
      </c>
      <c r="C398" s="60" t="s">
        <v>337</v>
      </c>
      <c r="D398" s="60" t="s">
        <v>24</v>
      </c>
      <c r="E398" s="210" t="s">
        <v>339</v>
      </c>
      <c r="F398" s="210"/>
      <c r="G398" s="210" t="s">
        <v>330</v>
      </c>
      <c r="H398" s="214"/>
      <c r="I398" s="66"/>
      <c r="J398" s="63" t="s">
        <v>2</v>
      </c>
      <c r="K398" s="64"/>
      <c r="L398" s="64"/>
      <c r="M398" s="65"/>
      <c r="N398" s="2"/>
      <c r="V398" s="74"/>
    </row>
    <row r="399" spans="1:22" ht="13" thickBot="1">
      <c r="A399" s="207"/>
      <c r="B399" s="10"/>
      <c r="C399" s="10"/>
      <c r="D399" s="4"/>
      <c r="E399" s="10"/>
      <c r="F399" s="10"/>
      <c r="G399" s="215"/>
      <c r="H399" s="216"/>
      <c r="I399" s="217"/>
      <c r="J399" s="61" t="s">
        <v>2</v>
      </c>
      <c r="K399" s="61"/>
      <c r="L399" s="61"/>
      <c r="M399" s="62"/>
      <c r="N399" s="2"/>
      <c r="V399" s="74">
        <f>G399</f>
        <v>0</v>
      </c>
    </row>
    <row r="400" spans="1:22" ht="21.5" thickBot="1">
      <c r="A400" s="207"/>
      <c r="B400" s="44" t="s">
        <v>336</v>
      </c>
      <c r="C400" s="44" t="s">
        <v>338</v>
      </c>
      <c r="D400" s="44" t="s">
        <v>23</v>
      </c>
      <c r="E400" s="209" t="s">
        <v>340</v>
      </c>
      <c r="F400" s="209"/>
      <c r="G400" s="211"/>
      <c r="H400" s="212"/>
      <c r="I400" s="213"/>
      <c r="J400" s="15" t="s">
        <v>1</v>
      </c>
      <c r="K400" s="16"/>
      <c r="L400" s="16"/>
      <c r="M400" s="17"/>
      <c r="N400" s="2"/>
      <c r="V400" s="74"/>
    </row>
    <row r="401" spans="1:22" ht="13" thickBot="1">
      <c r="A401" s="208"/>
      <c r="B401" s="11"/>
      <c r="C401" s="11"/>
      <c r="D401" s="12"/>
      <c r="E401" s="13" t="s">
        <v>4</v>
      </c>
      <c r="F401" s="14"/>
      <c r="G401" s="218"/>
      <c r="H401" s="219"/>
      <c r="I401" s="220"/>
      <c r="J401" s="15" t="s">
        <v>0</v>
      </c>
      <c r="K401" s="16"/>
      <c r="L401" s="16"/>
      <c r="M401" s="17"/>
      <c r="N401" s="2"/>
      <c r="V401" s="74"/>
    </row>
    <row r="402" spans="1:22" ht="22" thickTop="1" thickBot="1">
      <c r="A402" s="206">
        <f>A398+1</f>
        <v>97</v>
      </c>
      <c r="B402" s="60" t="s">
        <v>335</v>
      </c>
      <c r="C402" s="60" t="s">
        <v>337</v>
      </c>
      <c r="D402" s="60" t="s">
        <v>24</v>
      </c>
      <c r="E402" s="210" t="s">
        <v>339</v>
      </c>
      <c r="F402" s="210"/>
      <c r="G402" s="210" t="s">
        <v>330</v>
      </c>
      <c r="H402" s="214"/>
      <c r="I402" s="66"/>
      <c r="J402" s="63" t="s">
        <v>2</v>
      </c>
      <c r="K402" s="64"/>
      <c r="L402" s="64"/>
      <c r="M402" s="65"/>
      <c r="N402" s="2"/>
      <c r="V402" s="74"/>
    </row>
    <row r="403" spans="1:22" ht="13" thickBot="1">
      <c r="A403" s="207"/>
      <c r="B403" s="10"/>
      <c r="C403" s="10"/>
      <c r="D403" s="4"/>
      <c r="E403" s="10"/>
      <c r="F403" s="10"/>
      <c r="G403" s="215"/>
      <c r="H403" s="216"/>
      <c r="I403" s="217"/>
      <c r="J403" s="61" t="s">
        <v>2</v>
      </c>
      <c r="K403" s="61"/>
      <c r="L403" s="61"/>
      <c r="M403" s="62"/>
      <c r="N403" s="2"/>
      <c r="V403" s="74">
        <f>G403</f>
        <v>0</v>
      </c>
    </row>
    <row r="404" spans="1:22" ht="21.5" thickBot="1">
      <c r="A404" s="207"/>
      <c r="B404" s="44" t="s">
        <v>336</v>
      </c>
      <c r="C404" s="44" t="s">
        <v>338</v>
      </c>
      <c r="D404" s="44" t="s">
        <v>23</v>
      </c>
      <c r="E404" s="209" t="s">
        <v>340</v>
      </c>
      <c r="F404" s="209"/>
      <c r="G404" s="211"/>
      <c r="H404" s="212"/>
      <c r="I404" s="213"/>
      <c r="J404" s="15" t="s">
        <v>1</v>
      </c>
      <c r="K404" s="16"/>
      <c r="L404" s="16"/>
      <c r="M404" s="17"/>
      <c r="N404" s="2"/>
      <c r="V404" s="74"/>
    </row>
    <row r="405" spans="1:22" ht="13" thickBot="1">
      <c r="A405" s="208"/>
      <c r="B405" s="11"/>
      <c r="C405" s="11"/>
      <c r="D405" s="12"/>
      <c r="E405" s="13" t="s">
        <v>4</v>
      </c>
      <c r="F405" s="14"/>
      <c r="G405" s="218"/>
      <c r="H405" s="219"/>
      <c r="I405" s="220"/>
      <c r="J405" s="15" t="s">
        <v>0</v>
      </c>
      <c r="K405" s="16"/>
      <c r="L405" s="16"/>
      <c r="M405" s="17"/>
      <c r="N405" s="2"/>
      <c r="V405" s="74"/>
    </row>
    <row r="406" spans="1:22" ht="22" thickTop="1" thickBot="1">
      <c r="A406" s="206">
        <f>A402+1</f>
        <v>98</v>
      </c>
      <c r="B406" s="60" t="s">
        <v>335</v>
      </c>
      <c r="C406" s="60" t="s">
        <v>337</v>
      </c>
      <c r="D406" s="60" t="s">
        <v>24</v>
      </c>
      <c r="E406" s="210" t="s">
        <v>339</v>
      </c>
      <c r="F406" s="210"/>
      <c r="G406" s="210" t="s">
        <v>330</v>
      </c>
      <c r="H406" s="214"/>
      <c r="I406" s="66"/>
      <c r="J406" s="63" t="s">
        <v>2</v>
      </c>
      <c r="K406" s="64"/>
      <c r="L406" s="64"/>
      <c r="M406" s="65"/>
      <c r="N406" s="2"/>
      <c r="V406" s="74"/>
    </row>
    <row r="407" spans="1:22" ht="13" thickBot="1">
      <c r="A407" s="207"/>
      <c r="B407" s="10"/>
      <c r="C407" s="10"/>
      <c r="D407" s="4"/>
      <c r="E407" s="10"/>
      <c r="F407" s="10"/>
      <c r="G407" s="215"/>
      <c r="H407" s="216"/>
      <c r="I407" s="217"/>
      <c r="J407" s="61" t="s">
        <v>2</v>
      </c>
      <c r="K407" s="61"/>
      <c r="L407" s="61"/>
      <c r="M407" s="62"/>
      <c r="N407" s="2"/>
      <c r="V407" s="74">
        <f>G407</f>
        <v>0</v>
      </c>
    </row>
    <row r="408" spans="1:22" ht="21.5" thickBot="1">
      <c r="A408" s="207"/>
      <c r="B408" s="44" t="s">
        <v>336</v>
      </c>
      <c r="C408" s="44" t="s">
        <v>338</v>
      </c>
      <c r="D408" s="44" t="s">
        <v>23</v>
      </c>
      <c r="E408" s="209" t="s">
        <v>340</v>
      </c>
      <c r="F408" s="209"/>
      <c r="G408" s="211"/>
      <c r="H408" s="212"/>
      <c r="I408" s="213"/>
      <c r="J408" s="15" t="s">
        <v>1</v>
      </c>
      <c r="K408" s="16"/>
      <c r="L408" s="16"/>
      <c r="M408" s="17"/>
      <c r="N408" s="2"/>
      <c r="V408" s="74"/>
    </row>
    <row r="409" spans="1:22" ht="13" thickBot="1">
      <c r="A409" s="208"/>
      <c r="B409" s="11"/>
      <c r="C409" s="11"/>
      <c r="D409" s="12"/>
      <c r="E409" s="13" t="s">
        <v>4</v>
      </c>
      <c r="F409" s="14"/>
      <c r="G409" s="218"/>
      <c r="H409" s="219"/>
      <c r="I409" s="220"/>
      <c r="J409" s="15" t="s">
        <v>0</v>
      </c>
      <c r="K409" s="16"/>
      <c r="L409" s="16"/>
      <c r="M409" s="17"/>
      <c r="N409" s="2"/>
      <c r="V409" s="74"/>
    </row>
    <row r="410" spans="1:22" ht="22" thickTop="1" thickBot="1">
      <c r="A410" s="206">
        <f>A406+1</f>
        <v>99</v>
      </c>
      <c r="B410" s="60" t="s">
        <v>335</v>
      </c>
      <c r="C410" s="60" t="s">
        <v>337</v>
      </c>
      <c r="D410" s="60" t="s">
        <v>24</v>
      </c>
      <c r="E410" s="210" t="s">
        <v>339</v>
      </c>
      <c r="F410" s="210"/>
      <c r="G410" s="210" t="s">
        <v>330</v>
      </c>
      <c r="H410" s="214"/>
      <c r="I410" s="66"/>
      <c r="J410" s="63" t="s">
        <v>2</v>
      </c>
      <c r="K410" s="64"/>
      <c r="L410" s="64"/>
      <c r="M410" s="65"/>
      <c r="N410" s="2"/>
      <c r="V410" s="74"/>
    </row>
    <row r="411" spans="1:22" ht="13" thickBot="1">
      <c r="A411" s="207"/>
      <c r="B411" s="10"/>
      <c r="C411" s="10"/>
      <c r="D411" s="4"/>
      <c r="E411" s="10"/>
      <c r="F411" s="10"/>
      <c r="G411" s="215"/>
      <c r="H411" s="216"/>
      <c r="I411" s="217"/>
      <c r="J411" s="61" t="s">
        <v>2</v>
      </c>
      <c r="K411" s="61"/>
      <c r="L411" s="61"/>
      <c r="M411" s="62"/>
      <c r="N411" s="2"/>
      <c r="V411" s="74">
        <f>G411</f>
        <v>0</v>
      </c>
    </row>
    <row r="412" spans="1:22" ht="21.5" thickBot="1">
      <c r="A412" s="207"/>
      <c r="B412" s="44" t="s">
        <v>336</v>
      </c>
      <c r="C412" s="44" t="s">
        <v>338</v>
      </c>
      <c r="D412" s="44" t="s">
        <v>23</v>
      </c>
      <c r="E412" s="209" t="s">
        <v>340</v>
      </c>
      <c r="F412" s="209"/>
      <c r="G412" s="211"/>
      <c r="H412" s="212"/>
      <c r="I412" s="213"/>
      <c r="J412" s="15" t="s">
        <v>1</v>
      </c>
      <c r="K412" s="16"/>
      <c r="L412" s="16"/>
      <c r="M412" s="17"/>
      <c r="N412" s="2"/>
      <c r="V412" s="74"/>
    </row>
    <row r="413" spans="1:22" ht="13" thickBot="1">
      <c r="A413" s="208"/>
      <c r="B413" s="11"/>
      <c r="C413" s="11"/>
      <c r="D413" s="12"/>
      <c r="E413" s="13" t="s">
        <v>4</v>
      </c>
      <c r="F413" s="14"/>
      <c r="G413" s="218"/>
      <c r="H413" s="219"/>
      <c r="I413" s="220"/>
      <c r="J413" s="15" t="s">
        <v>0</v>
      </c>
      <c r="K413" s="16"/>
      <c r="L413" s="16"/>
      <c r="M413" s="17"/>
      <c r="N413" s="2"/>
      <c r="V413" s="74"/>
    </row>
    <row r="414" spans="1:22" ht="22" thickTop="1" thickBot="1">
      <c r="A414" s="206">
        <f>A410+1</f>
        <v>100</v>
      </c>
      <c r="B414" s="60" t="s">
        <v>335</v>
      </c>
      <c r="C414" s="60" t="s">
        <v>337</v>
      </c>
      <c r="D414" s="60" t="s">
        <v>24</v>
      </c>
      <c r="E414" s="210" t="s">
        <v>339</v>
      </c>
      <c r="F414" s="210"/>
      <c r="G414" s="210" t="s">
        <v>330</v>
      </c>
      <c r="H414" s="214"/>
      <c r="I414" s="66"/>
      <c r="J414" s="63" t="s">
        <v>2</v>
      </c>
      <c r="K414" s="64"/>
      <c r="L414" s="64"/>
      <c r="M414" s="65"/>
      <c r="N414" s="2"/>
      <c r="V414" s="74"/>
    </row>
    <row r="415" spans="1:22" ht="13" thickBot="1">
      <c r="A415" s="207"/>
      <c r="B415" s="10"/>
      <c r="C415" s="10"/>
      <c r="D415" s="4"/>
      <c r="E415" s="10"/>
      <c r="F415" s="10"/>
      <c r="G415" s="215"/>
      <c r="H415" s="216"/>
      <c r="I415" s="217"/>
      <c r="J415" s="61" t="s">
        <v>2</v>
      </c>
      <c r="K415" s="61"/>
      <c r="L415" s="61"/>
      <c r="M415" s="62"/>
      <c r="N415" s="2"/>
      <c r="V415" s="74">
        <f>G415</f>
        <v>0</v>
      </c>
    </row>
    <row r="416" spans="1:22" ht="21.5" thickBot="1">
      <c r="A416" s="207"/>
      <c r="B416" s="44" t="s">
        <v>336</v>
      </c>
      <c r="C416" s="44" t="s">
        <v>338</v>
      </c>
      <c r="D416" s="44" t="s">
        <v>23</v>
      </c>
      <c r="E416" s="209" t="s">
        <v>340</v>
      </c>
      <c r="F416" s="209"/>
      <c r="G416" s="211"/>
      <c r="H416" s="212"/>
      <c r="I416" s="213"/>
      <c r="J416" s="15" t="s">
        <v>1</v>
      </c>
      <c r="K416" s="16"/>
      <c r="L416" s="16"/>
      <c r="M416" s="17"/>
      <c r="N416" s="2"/>
    </row>
    <row r="417" spans="1:17" ht="13" thickBot="1">
      <c r="A417" s="208"/>
      <c r="B417" s="12"/>
      <c r="C417" s="12"/>
      <c r="D417" s="12"/>
      <c r="E417" s="28" t="s">
        <v>4</v>
      </c>
      <c r="F417" s="29"/>
      <c r="G417" s="218"/>
      <c r="H417" s="219"/>
      <c r="I417" s="22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headerFooter>
    <oddFooter>&amp;L_x000D_&amp;1#&amp;"Aptos"&amp;10&amp;K000000 DISTRIBUTION: DoD COMMUNITY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C440E-26B6-445B-BB64-C9FF1CEB214C}">
  <dimension ref="A2:N42"/>
  <sheetViews>
    <sheetView workbookViewId="0">
      <selection activeCell="L7" sqref="L7"/>
    </sheetView>
  </sheetViews>
  <sheetFormatPr defaultRowHeight="12.5"/>
  <cols>
    <col min="14" max="14" width="0" hidden="1" customWidth="1"/>
  </cols>
  <sheetData>
    <row r="2" spans="1:14">
      <c r="J2" s="230" t="s">
        <v>635</v>
      </c>
      <c r="K2" s="231"/>
      <c r="L2" s="231"/>
      <c r="M2" s="231"/>
    </row>
    <row r="3" spans="1:14">
      <c r="J3" s="231"/>
      <c r="K3" s="231"/>
      <c r="L3" s="231"/>
      <c r="M3" s="231"/>
    </row>
    <row r="4" spans="1:14" ht="13" thickBot="1">
      <c r="J4" s="232"/>
      <c r="K4" s="232"/>
      <c r="L4" s="232"/>
      <c r="M4" s="232"/>
    </row>
    <row r="5" spans="1:14" ht="13.5" thickTop="1" thickBot="1">
      <c r="A5" s="233" t="s">
        <v>1022</v>
      </c>
      <c r="B5" s="234"/>
      <c r="C5" s="234"/>
      <c r="D5" s="234"/>
      <c r="E5" s="234"/>
      <c r="F5" s="234"/>
      <c r="G5" s="234"/>
      <c r="H5" s="234"/>
      <c r="I5" s="234"/>
      <c r="J5" s="234"/>
      <c r="K5" s="234"/>
      <c r="L5" s="234"/>
      <c r="M5" s="234"/>
      <c r="N5" s="19"/>
    </row>
    <row r="6" spans="1:14" ht="13" thickTop="1">
      <c r="A6" s="254" t="s">
        <v>9</v>
      </c>
      <c r="B6" s="260" t="s">
        <v>362</v>
      </c>
      <c r="C6" s="261"/>
      <c r="D6" s="261"/>
      <c r="E6" s="261"/>
      <c r="F6" s="261"/>
      <c r="G6" s="261"/>
      <c r="H6" s="261"/>
      <c r="I6" s="261"/>
      <c r="J6" s="262"/>
      <c r="K6" s="20" t="s">
        <v>20</v>
      </c>
      <c r="L6" s="20" t="s">
        <v>10</v>
      </c>
      <c r="M6" s="20" t="s">
        <v>19</v>
      </c>
      <c r="N6" s="9"/>
    </row>
    <row r="7" spans="1:14" ht="13" thickBot="1">
      <c r="A7" s="254"/>
      <c r="B7" s="263"/>
      <c r="C7" s="264"/>
      <c r="D7" s="264"/>
      <c r="E7" s="264"/>
      <c r="F7" s="264"/>
      <c r="G7" s="264"/>
      <c r="H7" s="264"/>
      <c r="I7" s="264"/>
      <c r="J7" s="265"/>
      <c r="K7" s="56">
        <v>6</v>
      </c>
      <c r="L7" s="57">
        <v>19</v>
      </c>
      <c r="M7" s="58">
        <v>2026</v>
      </c>
      <c r="N7" s="59"/>
    </row>
    <row r="8" spans="1:14" ht="29.25" customHeight="1" thickTop="1" thickBot="1">
      <c r="A8" s="254"/>
      <c r="B8" s="256" t="s">
        <v>28</v>
      </c>
      <c r="C8" s="257"/>
      <c r="D8" s="257"/>
      <c r="E8" s="257"/>
      <c r="F8" s="257"/>
      <c r="G8" s="258"/>
      <c r="H8" s="258"/>
      <c r="I8" s="258"/>
      <c r="J8" s="258"/>
      <c r="K8" s="258"/>
      <c r="L8" s="257"/>
      <c r="M8" s="257"/>
      <c r="N8" s="259"/>
    </row>
    <row r="9" spans="1:14" ht="18.5" thickTop="1">
      <c r="A9" s="254"/>
      <c r="B9" s="242" t="s">
        <v>477</v>
      </c>
      <c r="C9" s="216"/>
      <c r="D9" s="216"/>
      <c r="E9" s="216"/>
      <c r="F9" s="216"/>
      <c r="G9" s="286"/>
      <c r="H9" s="292" t="s">
        <v>1023</v>
      </c>
      <c r="I9" s="289" t="s">
        <v>3</v>
      </c>
      <c r="J9" s="235" t="str">
        <f>"REPORTING PERIOD: "&amp;Q423</f>
        <v xml:space="preserve">REPORTING PERIOD: </v>
      </c>
      <c r="K9" s="283"/>
      <c r="L9" s="279" t="s">
        <v>8</v>
      </c>
      <c r="M9" s="280"/>
      <c r="N9" s="21"/>
    </row>
    <row r="10" spans="1:14" ht="15.5">
      <c r="A10" s="254"/>
      <c r="B10" s="243" t="s">
        <v>1024</v>
      </c>
      <c r="C10" s="216"/>
      <c r="D10" s="216"/>
      <c r="E10" s="216"/>
      <c r="F10" s="244"/>
      <c r="G10" s="287"/>
      <c r="H10" s="293"/>
      <c r="I10" s="290"/>
      <c r="J10" s="236"/>
      <c r="K10" s="284"/>
      <c r="L10" s="279"/>
      <c r="M10" s="280"/>
      <c r="N10" s="21"/>
    </row>
    <row r="11" spans="1:14" ht="38" thickBot="1">
      <c r="A11" s="254"/>
      <c r="B11" s="54" t="s">
        <v>21</v>
      </c>
      <c r="C11" s="55" t="s">
        <v>1046</v>
      </c>
      <c r="D11" s="366" t="s">
        <v>1025</v>
      </c>
      <c r="E11" s="238"/>
      <c r="F11" s="239"/>
      <c r="G11" s="288"/>
      <c r="H11" s="294"/>
      <c r="I11" s="291"/>
      <c r="J11" s="237"/>
      <c r="K11" s="285"/>
      <c r="L11" s="281"/>
      <c r="M11" s="282"/>
      <c r="N11" s="22"/>
    </row>
    <row r="12" spans="1:14" ht="13" thickTop="1">
      <c r="A12" s="254"/>
      <c r="B12" s="252" t="s">
        <v>26</v>
      </c>
      <c r="C12" s="240" t="s">
        <v>329</v>
      </c>
      <c r="D12" s="271" t="s">
        <v>22</v>
      </c>
      <c r="E12" s="245" t="s">
        <v>15</v>
      </c>
      <c r="F12" s="246"/>
      <c r="G12" s="273" t="s">
        <v>330</v>
      </c>
      <c r="H12" s="274"/>
      <c r="I12" s="275"/>
      <c r="J12" s="240" t="s">
        <v>331</v>
      </c>
      <c r="K12" s="266" t="s">
        <v>334</v>
      </c>
      <c r="L12" s="268" t="s">
        <v>333</v>
      </c>
      <c r="M12" s="271" t="s">
        <v>7</v>
      </c>
      <c r="N12" s="23"/>
    </row>
    <row r="13" spans="1:14" ht="13" thickBot="1">
      <c r="A13" s="255"/>
      <c r="B13" s="253"/>
      <c r="C13" s="270"/>
      <c r="D13" s="272"/>
      <c r="E13" s="247"/>
      <c r="F13" s="248"/>
      <c r="G13" s="276"/>
      <c r="H13" s="277"/>
      <c r="I13" s="278"/>
      <c r="J13" s="241"/>
      <c r="K13" s="267"/>
      <c r="L13" s="269"/>
      <c r="M13" s="241"/>
      <c r="N13" s="24"/>
    </row>
    <row r="14" spans="1:14" ht="43" thickTop="1" thickBot="1">
      <c r="A14" s="206" t="s">
        <v>11</v>
      </c>
      <c r="B14" s="76" t="s">
        <v>335</v>
      </c>
      <c r="C14" s="76" t="s">
        <v>337</v>
      </c>
      <c r="D14" s="76" t="s">
        <v>24</v>
      </c>
      <c r="E14" s="249" t="s">
        <v>339</v>
      </c>
      <c r="F14" s="249"/>
      <c r="G14" s="210" t="s">
        <v>330</v>
      </c>
      <c r="H14" s="214"/>
      <c r="I14" s="66"/>
      <c r="J14" s="77"/>
      <c r="K14" s="77"/>
      <c r="L14" s="77"/>
      <c r="M14" s="77"/>
      <c r="N14" s="2"/>
    </row>
    <row r="15" spans="1:14" ht="40.5" thickBot="1">
      <c r="A15" s="207"/>
      <c r="B15" s="78" t="s">
        <v>12</v>
      </c>
      <c r="C15" s="78" t="s">
        <v>25</v>
      </c>
      <c r="D15" s="79">
        <v>40766</v>
      </c>
      <c r="E15" s="80"/>
      <c r="F15" s="81" t="s">
        <v>16</v>
      </c>
      <c r="G15" s="221" t="s">
        <v>359</v>
      </c>
      <c r="H15" s="222"/>
      <c r="I15" s="223"/>
      <c r="J15" s="82" t="s">
        <v>6</v>
      </c>
      <c r="K15" s="83"/>
      <c r="L15" s="84" t="s">
        <v>3</v>
      </c>
      <c r="M15" s="85">
        <v>280</v>
      </c>
      <c r="N15" s="2"/>
    </row>
    <row r="16" spans="1:14" ht="42.5" thickBot="1">
      <c r="A16" s="207"/>
      <c r="B16" s="44" t="s">
        <v>336</v>
      </c>
      <c r="C16" s="44" t="s">
        <v>338</v>
      </c>
      <c r="D16" s="44" t="s">
        <v>23</v>
      </c>
      <c r="E16" s="209" t="s">
        <v>340</v>
      </c>
      <c r="F16" s="209"/>
      <c r="G16" s="211"/>
      <c r="H16" s="212"/>
      <c r="I16" s="213"/>
      <c r="J16" s="86" t="s">
        <v>18</v>
      </c>
      <c r="K16" s="84" t="s">
        <v>3</v>
      </c>
      <c r="L16" s="87"/>
      <c r="M16" s="88">
        <v>825</v>
      </c>
      <c r="N16" s="23"/>
    </row>
    <row r="17" spans="1:14" ht="20.5" thickBot="1">
      <c r="A17" s="208"/>
      <c r="B17" s="89" t="s">
        <v>13</v>
      </c>
      <c r="C17" s="89" t="s">
        <v>14</v>
      </c>
      <c r="D17" s="79">
        <v>40767</v>
      </c>
      <c r="E17" s="90" t="s">
        <v>4</v>
      </c>
      <c r="F17" s="81" t="s">
        <v>17</v>
      </c>
      <c r="G17" s="218"/>
      <c r="H17" s="219"/>
      <c r="I17" s="220"/>
      <c r="J17" s="91" t="s">
        <v>5</v>
      </c>
      <c r="K17" s="92"/>
      <c r="L17" s="92" t="s">
        <v>3</v>
      </c>
      <c r="M17" s="93">
        <v>120</v>
      </c>
      <c r="N17" s="2"/>
    </row>
    <row r="18" spans="1:14" ht="42.5" thickTop="1">
      <c r="A18" s="206">
        <f>1</f>
        <v>1</v>
      </c>
      <c r="B18" s="60" t="s">
        <v>335</v>
      </c>
      <c r="C18" s="60" t="s">
        <v>337</v>
      </c>
      <c r="D18" s="60" t="s">
        <v>24</v>
      </c>
      <c r="E18" s="210" t="s">
        <v>339</v>
      </c>
      <c r="F18" s="210"/>
      <c r="G18" s="295" t="s">
        <v>330</v>
      </c>
      <c r="H18" s="296"/>
      <c r="I18" s="297"/>
      <c r="J18" s="63" t="s">
        <v>2</v>
      </c>
      <c r="K18" s="64"/>
      <c r="L18" s="64"/>
      <c r="M18" s="65"/>
      <c r="N18" s="2"/>
    </row>
    <row r="19" spans="1:14" ht="30">
      <c r="A19" s="250"/>
      <c r="B19" s="10" t="s">
        <v>1026</v>
      </c>
      <c r="C19" s="10" t="s">
        <v>1027</v>
      </c>
      <c r="D19" s="4">
        <v>45992</v>
      </c>
      <c r="E19" s="10"/>
      <c r="F19" s="10" t="s">
        <v>369</v>
      </c>
      <c r="G19" s="215" t="s">
        <v>1028</v>
      </c>
      <c r="H19" s="216"/>
      <c r="I19" s="217"/>
      <c r="J19" s="61" t="s">
        <v>1029</v>
      </c>
      <c r="K19" s="61" t="s">
        <v>1030</v>
      </c>
      <c r="L19" s="61" t="s">
        <v>1031</v>
      </c>
      <c r="M19" s="97">
        <v>120000</v>
      </c>
      <c r="N19" s="2"/>
    </row>
    <row r="20" spans="1:14" ht="42">
      <c r="A20" s="250"/>
      <c r="B20" s="44" t="s">
        <v>336</v>
      </c>
      <c r="C20" s="44" t="s">
        <v>338</v>
      </c>
      <c r="D20" s="44" t="s">
        <v>23</v>
      </c>
      <c r="E20" s="209" t="s">
        <v>340</v>
      </c>
      <c r="F20" s="209"/>
      <c r="G20" s="211"/>
      <c r="H20" s="212"/>
      <c r="I20" s="213"/>
      <c r="J20" s="15"/>
      <c r="K20" s="16"/>
      <c r="L20" s="16"/>
      <c r="M20" s="17"/>
      <c r="N20" s="2"/>
    </row>
    <row r="21" spans="1:14" ht="40.5" thickBot="1">
      <c r="A21" s="251"/>
      <c r="B21" s="11" t="s">
        <v>1032</v>
      </c>
      <c r="C21" s="11" t="s">
        <v>1033</v>
      </c>
      <c r="D21" s="94">
        <v>46023</v>
      </c>
      <c r="E21" s="13" t="s">
        <v>4</v>
      </c>
      <c r="F21" s="14" t="s">
        <v>1034</v>
      </c>
      <c r="G21" s="224"/>
      <c r="H21" s="225"/>
      <c r="I21" s="226"/>
      <c r="J21" s="15"/>
      <c r="K21" s="16"/>
      <c r="L21" s="16"/>
      <c r="M21" s="96"/>
      <c r="N21" s="2"/>
    </row>
    <row r="22" spans="1:14" ht="43" thickTop="1" thickBot="1">
      <c r="A22" s="206">
        <f>A18+1</f>
        <v>2</v>
      </c>
      <c r="B22" s="60" t="s">
        <v>335</v>
      </c>
      <c r="C22" s="60" t="s">
        <v>337</v>
      </c>
      <c r="D22" s="60" t="s">
        <v>24</v>
      </c>
      <c r="E22" s="210" t="s">
        <v>339</v>
      </c>
      <c r="F22" s="210"/>
      <c r="G22" s="210" t="s">
        <v>330</v>
      </c>
      <c r="H22" s="214"/>
      <c r="I22" s="66"/>
      <c r="J22" s="63" t="s">
        <v>2</v>
      </c>
      <c r="K22" s="64"/>
      <c r="L22" s="64"/>
      <c r="M22" s="65"/>
      <c r="N22" s="2"/>
    </row>
    <row r="23" spans="1:14" ht="13" thickBot="1">
      <c r="A23" s="207"/>
      <c r="B23" s="10"/>
      <c r="C23" s="10"/>
      <c r="D23" s="4"/>
      <c r="E23" s="10"/>
      <c r="F23" s="10"/>
      <c r="G23" s="215"/>
      <c r="H23" s="216"/>
      <c r="I23" s="217"/>
      <c r="J23" s="61"/>
      <c r="K23" s="61"/>
      <c r="L23" s="61"/>
      <c r="M23" s="97"/>
      <c r="N23" s="2"/>
    </row>
    <row r="24" spans="1:14" ht="42.5" thickBot="1">
      <c r="A24" s="207"/>
      <c r="B24" s="44" t="s">
        <v>336</v>
      </c>
      <c r="C24" s="44" t="s">
        <v>338</v>
      </c>
      <c r="D24" s="44" t="s">
        <v>23</v>
      </c>
      <c r="E24" s="209" t="s">
        <v>340</v>
      </c>
      <c r="F24" s="209"/>
      <c r="G24" s="211"/>
      <c r="H24" s="212"/>
      <c r="I24" s="213"/>
      <c r="J24" s="15"/>
      <c r="K24" s="16"/>
      <c r="L24" s="16"/>
      <c r="M24" s="17"/>
      <c r="N24" s="2"/>
    </row>
    <row r="25" spans="1:14" ht="13" thickBot="1">
      <c r="A25" s="208"/>
      <c r="B25" s="11"/>
      <c r="C25" s="11"/>
      <c r="D25" s="94"/>
      <c r="E25" s="13" t="s">
        <v>4</v>
      </c>
      <c r="F25" s="14"/>
      <c r="G25" s="218"/>
      <c r="H25" s="219"/>
      <c r="I25" s="220"/>
      <c r="J25" s="15"/>
      <c r="K25" s="16"/>
      <c r="L25" s="16"/>
      <c r="M25" s="96"/>
      <c r="N25" s="2"/>
    </row>
    <row r="26" spans="1:14" ht="43" thickTop="1" thickBot="1">
      <c r="A26" s="206">
        <f>A22+1</f>
        <v>3</v>
      </c>
      <c r="B26" s="60" t="s">
        <v>335</v>
      </c>
      <c r="C26" s="60" t="s">
        <v>337</v>
      </c>
      <c r="D26" s="60" t="s">
        <v>24</v>
      </c>
      <c r="E26" s="210" t="s">
        <v>339</v>
      </c>
      <c r="F26" s="210"/>
      <c r="G26" s="210" t="s">
        <v>330</v>
      </c>
      <c r="H26" s="214"/>
      <c r="I26" s="66"/>
      <c r="J26" s="63" t="s">
        <v>2</v>
      </c>
      <c r="K26" s="64"/>
      <c r="L26" s="64"/>
      <c r="M26" s="65"/>
      <c r="N26" s="2"/>
    </row>
    <row r="27" spans="1:14" ht="13" thickBot="1">
      <c r="A27" s="207"/>
      <c r="B27" s="10"/>
      <c r="C27" s="10"/>
      <c r="D27" s="4"/>
      <c r="E27" s="10"/>
      <c r="F27" s="10"/>
      <c r="G27" s="215"/>
      <c r="H27" s="216"/>
      <c r="I27" s="217"/>
      <c r="J27" s="61" t="s">
        <v>1035</v>
      </c>
      <c r="K27" s="61"/>
      <c r="L27" s="61"/>
      <c r="M27" s="97"/>
      <c r="N27" s="2"/>
    </row>
    <row r="28" spans="1:14" ht="42.5" thickBot="1">
      <c r="A28" s="207"/>
      <c r="B28" s="44" t="s">
        <v>336</v>
      </c>
      <c r="C28" s="44" t="s">
        <v>338</v>
      </c>
      <c r="D28" s="44" t="s">
        <v>23</v>
      </c>
      <c r="E28" s="209" t="s">
        <v>340</v>
      </c>
      <c r="F28" s="209"/>
      <c r="G28" s="211"/>
      <c r="H28" s="212"/>
      <c r="I28" s="213"/>
      <c r="J28" s="15"/>
      <c r="K28" s="16"/>
      <c r="L28" s="16"/>
      <c r="M28" s="17"/>
      <c r="N28" s="2"/>
    </row>
    <row r="29" spans="1:14" ht="13" thickBot="1">
      <c r="A29" s="208"/>
      <c r="B29" s="11"/>
      <c r="C29" s="11"/>
      <c r="D29" s="94"/>
      <c r="E29" s="13" t="s">
        <v>4</v>
      </c>
      <c r="F29" s="14"/>
      <c r="G29" s="218"/>
      <c r="H29" s="219"/>
      <c r="I29" s="220"/>
      <c r="J29" s="15"/>
      <c r="K29" s="16"/>
      <c r="L29" s="16"/>
      <c r="M29" s="96"/>
      <c r="N29" s="2"/>
    </row>
    <row r="30" spans="1:14" ht="43" thickTop="1" thickBot="1">
      <c r="A30" s="206">
        <f t="shared" ref="A30" si="0">A26+1</f>
        <v>4</v>
      </c>
      <c r="B30" s="60" t="s">
        <v>335</v>
      </c>
      <c r="C30" s="60" t="s">
        <v>337</v>
      </c>
      <c r="D30" s="60" t="s">
        <v>24</v>
      </c>
      <c r="E30" s="210" t="s">
        <v>339</v>
      </c>
      <c r="F30" s="210"/>
      <c r="G30" s="210" t="s">
        <v>330</v>
      </c>
      <c r="H30" s="214"/>
      <c r="I30" s="66"/>
      <c r="J30" s="63" t="s">
        <v>2</v>
      </c>
      <c r="K30" s="64"/>
      <c r="L30" s="64"/>
      <c r="M30" s="65"/>
      <c r="N30" s="2"/>
    </row>
    <row r="31" spans="1:14" ht="13" thickBot="1">
      <c r="A31" s="207"/>
      <c r="B31" s="10"/>
      <c r="C31" s="10"/>
      <c r="D31" s="4"/>
      <c r="E31" s="10"/>
      <c r="F31" s="10"/>
      <c r="G31" s="215"/>
      <c r="H31" s="216"/>
      <c r="I31" s="217"/>
      <c r="J31" s="61" t="s">
        <v>2</v>
      </c>
      <c r="K31" s="61"/>
      <c r="L31" s="61"/>
      <c r="M31" s="62"/>
      <c r="N31" s="2"/>
    </row>
    <row r="32" spans="1:14" ht="42.5" thickBot="1">
      <c r="A32" s="207"/>
      <c r="B32" s="44" t="s">
        <v>336</v>
      </c>
      <c r="C32" s="44" t="s">
        <v>338</v>
      </c>
      <c r="D32" s="44" t="s">
        <v>23</v>
      </c>
      <c r="E32" s="209" t="s">
        <v>340</v>
      </c>
      <c r="F32" s="209"/>
      <c r="G32" s="211"/>
      <c r="H32" s="212"/>
      <c r="I32" s="213"/>
      <c r="J32" s="15" t="s">
        <v>1</v>
      </c>
      <c r="K32" s="16"/>
      <c r="L32" s="16"/>
      <c r="M32" s="17"/>
      <c r="N32" s="2"/>
    </row>
    <row r="33" spans="1:14" ht="13" thickBot="1">
      <c r="A33" s="208"/>
      <c r="B33" s="11"/>
      <c r="C33" s="11"/>
      <c r="D33" s="12"/>
      <c r="E33" s="13" t="s">
        <v>4</v>
      </c>
      <c r="F33" s="14"/>
      <c r="G33" s="218"/>
      <c r="H33" s="219"/>
      <c r="I33" s="220"/>
      <c r="J33" s="15" t="s">
        <v>0</v>
      </c>
      <c r="K33" s="16"/>
      <c r="L33" s="16"/>
      <c r="M33" s="17"/>
      <c r="N33" s="2"/>
    </row>
    <row r="34" spans="1:14" ht="43" thickTop="1" thickBot="1">
      <c r="A34" s="206">
        <f t="shared" ref="A34" si="1">A30+1</f>
        <v>5</v>
      </c>
      <c r="B34" s="60" t="s">
        <v>335</v>
      </c>
      <c r="C34" s="60" t="s">
        <v>337</v>
      </c>
      <c r="D34" s="60" t="s">
        <v>24</v>
      </c>
      <c r="E34" s="210" t="s">
        <v>339</v>
      </c>
      <c r="F34" s="210"/>
      <c r="G34" s="210" t="s">
        <v>330</v>
      </c>
      <c r="H34" s="214"/>
      <c r="I34" s="66"/>
      <c r="J34" s="63" t="s">
        <v>2</v>
      </c>
      <c r="K34" s="64"/>
      <c r="L34" s="64"/>
      <c r="M34" s="65"/>
      <c r="N34" s="2"/>
    </row>
    <row r="35" spans="1:14" ht="13" thickBot="1">
      <c r="A35" s="207"/>
      <c r="B35" s="10"/>
      <c r="C35" s="10"/>
      <c r="D35" s="4"/>
      <c r="E35" s="10"/>
      <c r="F35" s="10"/>
      <c r="G35" s="215"/>
      <c r="H35" s="216"/>
      <c r="I35" s="217"/>
      <c r="J35" s="61" t="s">
        <v>2</v>
      </c>
      <c r="K35" s="61"/>
      <c r="L35" s="61"/>
      <c r="M35" s="62"/>
      <c r="N35" s="2"/>
    </row>
    <row r="36" spans="1:14" ht="42.5" thickBot="1">
      <c r="A36" s="207"/>
      <c r="B36" s="44" t="s">
        <v>336</v>
      </c>
      <c r="C36" s="44" t="s">
        <v>338</v>
      </c>
      <c r="D36" s="44" t="s">
        <v>23</v>
      </c>
      <c r="E36" s="209" t="s">
        <v>340</v>
      </c>
      <c r="F36" s="209"/>
      <c r="G36" s="211"/>
      <c r="H36" s="212"/>
      <c r="I36" s="213"/>
      <c r="J36" s="15" t="s">
        <v>1</v>
      </c>
      <c r="K36" s="16"/>
      <c r="L36" s="16"/>
      <c r="M36" s="17"/>
      <c r="N36" s="2"/>
    </row>
    <row r="37" spans="1:14" ht="13" thickBot="1">
      <c r="A37" s="208"/>
      <c r="B37" s="11"/>
      <c r="C37" s="11"/>
      <c r="D37" s="12"/>
      <c r="E37" s="13" t="s">
        <v>4</v>
      </c>
      <c r="F37" s="14"/>
      <c r="G37" s="218"/>
      <c r="H37" s="219"/>
      <c r="I37" s="220"/>
      <c r="J37" s="15" t="s">
        <v>0</v>
      </c>
      <c r="K37" s="16"/>
      <c r="L37" s="16"/>
      <c r="M37" s="17"/>
      <c r="N37" s="2"/>
    </row>
    <row r="38" spans="1:14" ht="43" thickTop="1" thickBot="1">
      <c r="A38" s="206">
        <f t="shared" ref="A38" si="2">A34+1</f>
        <v>6</v>
      </c>
      <c r="B38" s="60" t="s">
        <v>335</v>
      </c>
      <c r="C38" s="60" t="s">
        <v>337</v>
      </c>
      <c r="D38" s="60" t="s">
        <v>24</v>
      </c>
      <c r="E38" s="210" t="s">
        <v>339</v>
      </c>
      <c r="F38" s="210"/>
      <c r="G38" s="210" t="s">
        <v>330</v>
      </c>
      <c r="H38" s="214"/>
      <c r="I38" s="66"/>
      <c r="J38" s="63" t="s">
        <v>2</v>
      </c>
      <c r="K38" s="64"/>
      <c r="L38" s="64"/>
      <c r="M38" s="65"/>
      <c r="N38" s="2"/>
    </row>
    <row r="39" spans="1:14" ht="13" thickBot="1">
      <c r="A39" s="207"/>
      <c r="B39" s="10"/>
      <c r="C39" s="10"/>
      <c r="D39" s="4"/>
      <c r="E39" s="10"/>
      <c r="F39" s="10"/>
      <c r="G39" s="215"/>
      <c r="H39" s="216"/>
      <c r="I39" s="217"/>
      <c r="J39" s="61" t="s">
        <v>2</v>
      </c>
      <c r="K39" s="61"/>
      <c r="L39" s="61"/>
      <c r="M39" s="62"/>
      <c r="N39" s="2"/>
    </row>
    <row r="40" spans="1:14" ht="42.5" thickBot="1">
      <c r="A40" s="207"/>
      <c r="B40" s="44" t="s">
        <v>336</v>
      </c>
      <c r="C40" s="44" t="s">
        <v>338</v>
      </c>
      <c r="D40" s="44" t="s">
        <v>23</v>
      </c>
      <c r="E40" s="209" t="s">
        <v>340</v>
      </c>
      <c r="F40" s="209"/>
      <c r="G40" s="211"/>
      <c r="H40" s="212"/>
      <c r="I40" s="213"/>
      <c r="J40" s="15" t="s">
        <v>1</v>
      </c>
      <c r="K40" s="16"/>
      <c r="L40" s="16"/>
      <c r="M40" s="17"/>
      <c r="N40" s="2"/>
    </row>
    <row r="41" spans="1:14" ht="13" thickBot="1">
      <c r="A41" s="208"/>
      <c r="B41" s="11"/>
      <c r="C41" s="11"/>
      <c r="D41" s="12"/>
      <c r="E41" s="13" t="s">
        <v>4</v>
      </c>
      <c r="F41" s="14"/>
      <c r="G41" s="218"/>
      <c r="H41" s="219"/>
      <c r="I41" s="220"/>
      <c r="J41" s="15" t="s">
        <v>0</v>
      </c>
      <c r="K41" s="16"/>
      <c r="L41" s="16"/>
      <c r="M41" s="17"/>
      <c r="N41" s="2"/>
    </row>
    <row r="42" spans="1:14" ht="13" thickTop="1"/>
  </sheetData>
  <mergeCells count="71">
    <mergeCell ref="J2:M4"/>
    <mergeCell ref="A5:M5"/>
    <mergeCell ref="A6:A13"/>
    <mergeCell ref="B6:J7"/>
    <mergeCell ref="B8:N8"/>
    <mergeCell ref="B9:F9"/>
    <mergeCell ref="G9:G11"/>
    <mergeCell ref="H9:H11"/>
    <mergeCell ref="I9:I11"/>
    <mergeCell ref="J9:J11"/>
    <mergeCell ref="K9:K11"/>
    <mergeCell ref="L9:M11"/>
    <mergeCell ref="B10:F10"/>
    <mergeCell ref="D11:F11"/>
    <mergeCell ref="B12:B13"/>
    <mergeCell ref="C12:C13"/>
    <mergeCell ref="L12:L13"/>
    <mergeCell ref="M12:M13"/>
    <mergeCell ref="A14:A17"/>
    <mergeCell ref="E14:F14"/>
    <mergeCell ref="G14:H14"/>
    <mergeCell ref="G15:I15"/>
    <mergeCell ref="E16:F16"/>
    <mergeCell ref="G16:I16"/>
    <mergeCell ref="G17:I17"/>
    <mergeCell ref="D12:D13"/>
    <mergeCell ref="E12:F13"/>
    <mergeCell ref="G12:I13"/>
    <mergeCell ref="J12:J13"/>
    <mergeCell ref="K12:K13"/>
    <mergeCell ref="A18:A21"/>
    <mergeCell ref="E18:F18"/>
    <mergeCell ref="G18:I18"/>
    <mergeCell ref="G19:I19"/>
    <mergeCell ref="E20:F20"/>
    <mergeCell ref="G20: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s>
  <dataValidations count="52">
    <dataValidation allowBlank="1" showInputMessage="1" showErrorMessage="1" promptTitle="Benefit Source" prompt="List the benefit source here." sqref="G15:I15 G19 G17:I17 G25:I25 G29:I29 G27:I27 G23:I23 G33:I33 G37:I37 G41:I41 G31:I31 G35:I35 G39:I39" xr:uid="{CF2CCCEB-C7CB-4BA2-893C-7166DBBA6ACC}"/>
    <dataValidation allowBlank="1" showInputMessage="1" showErrorMessage="1" promptTitle="Benefit#1 Description Example" prompt="Benefit Description for Entry #1 is listed here." sqref="J15" xr:uid="{BA972786-547B-4803-9F34-3BDA5032BB09}"/>
    <dataValidation allowBlank="1" showInputMessage="1" showErrorMessage="1" promptTitle="Benefit #1--Payment by Check" prompt="If payment type for benefit #1 was by check, this box would contain an x." sqref="K15" xr:uid="{4AD29C46-91AE-48C1-8F94-D645046CE07E}"/>
    <dataValidation allowBlank="1" showInputMessage="1" showErrorMessage="1" promptTitle="Benefit #1-- Payment in-kind" prompt="Since the payment type for benefit #1 was in-kind, this box contains an x." sqref="L15" xr:uid="{00B3DECD-8B83-4D4F-9D02-9F8E831243F9}"/>
    <dataValidation allowBlank="1" showInputMessage="1" showErrorMessage="1" promptTitle="Benefit #1 Total Amount Example" prompt="The total amount of Benefit #1 is entered here." sqref="M15" xr:uid="{1B698FA4-9843-4C5A-A0F6-46D38F829C54}"/>
    <dataValidation allowBlank="1" showInputMessage="1" showErrorMessage="1" promptTitle="Benefit #2 Description Example" prompt="Benefit #2 description is listed here" sqref="J16" xr:uid="{5D18B7C3-9F0C-49C1-BB0C-12D097D485B7}"/>
    <dataValidation allowBlank="1" showInputMessage="1" showErrorMessage="1" promptTitle="Benefit #3 Description Example" prompt="Benefit #3 description is listed here" sqref="J17" xr:uid="{E8E5735E-73F1-437A-A4B4-E514DE59592C}"/>
    <dataValidation allowBlank="1" showInputMessage="1" showErrorMessage="1" promptTitle="Benefit #2-- Payment by Check" prompt="Since benefit #2 was paid by check, this box contains an x." sqref="K16" xr:uid="{9448F181-CAD5-4939-AFDE-611832C22A41}"/>
    <dataValidation allowBlank="1" showInputMessage="1" showErrorMessage="1" promptTitle="Benefit #3-- Payment by Check" prompt="If payment type for benefit #3 was by check, this box would contain an x." sqref="K17" xr:uid="{A560AF7B-FCE4-4268-8944-5502FBB42E99}"/>
    <dataValidation allowBlank="1" showInputMessage="1" showErrorMessage="1" promptTitle="Benefit #3-- Payment in-kind" prompt="Since the payment type for benefit #3 was in-kind, this box contains an x." sqref="L17" xr:uid="{ED91BD82-D804-49E7-92F6-1784CCCB2D8A}"/>
    <dataValidation allowBlank="1" showInputMessage="1" showErrorMessage="1" promptTitle="Payment #2-- Payment in-kind" prompt="If payment type for benefit #2 was in-kind, this box would contain an x." sqref="L16" xr:uid="{503FBA29-442E-4866-A99C-571CEA27BD6E}"/>
    <dataValidation allowBlank="1" showInputMessage="1" showErrorMessage="1" promptTitle="Benefit #2 Total Amount Example" prompt="The total amount of Benefit #2 is entered here." sqref="M16" xr:uid="{8C358A89-0200-4CD0-86EF-51A16A10F67A}"/>
    <dataValidation allowBlank="1" showInputMessage="1" showErrorMessage="1" promptTitle="Benefit #3 Total Amount Example" prompt="The total amount of Benefit #3 is entered here." sqref="M17" xr:uid="{8705B3B8-4205-4D5F-84B5-8F71B229860D}"/>
    <dataValidation type="whole" allowBlank="1" showInputMessage="1" showErrorMessage="1" promptTitle="Year" prompt="Enter the current year here.  It will populate the correct year in the rest of the form." sqref="M7" xr:uid="{6FC7A471-0487-4C61-8668-9C1D5A88DD91}">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BE527851-0E77-4A6B-B773-D492677C1187}">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F72140AB-64F8-4397-9370-E5B58E4D0914}">
      <formula1>40179</formula1>
      <formula2>73051</formula2>
    </dataValidation>
    <dataValidation allowBlank="1" showInputMessage="1" showErrorMessage="1" promptTitle="Traveler Name Example" prompt="Traveler Name Listed Here" sqref="B15" xr:uid="{D080BC74-6299-43D1-90B1-E82B4AC65C8C}"/>
    <dataValidation allowBlank="1" showInputMessage="1" showErrorMessage="1" promptTitle="Event Description Example" prompt="Event Description listed here._x000a_" sqref="C15" xr:uid="{142C1064-100F-494A-B3AF-1F000DF9DF87}"/>
    <dataValidation allowBlank="1" showInputMessage="1" showErrorMessage="1" promptTitle="Location Example" prompt="Location listed here." sqref="F15" xr:uid="{CD3FBD3D-3CF6-4BCF-BA7A-2CC29E890EBA}"/>
    <dataValidation allowBlank="1" showInputMessage="1" showErrorMessage="1" promptTitle="Traveler Title Example" prompt="Traveler Title is listed here." sqref="B17" xr:uid="{B6886DFE-C9CB-4762-BC75-C51DD81C7299}"/>
    <dataValidation allowBlank="1" showInputMessage="1" showErrorMessage="1" promptTitle="Event Sponsor Example" prompt="Event Sponsor is listed here." sqref="C17" xr:uid="{225A0EB7-9668-4D20-B318-56A3122566FA}"/>
    <dataValidation allowBlank="1" showInputMessage="1" showErrorMessage="1" promptTitle="Travel Date(s) Example" prompt="Travel Date is listed here." sqref="F17" xr:uid="{BCB49F1B-2038-4DA4-A805-F115EA74C174}"/>
    <dataValidation allowBlank="1" showInputMessage="1" showErrorMessage="1" promptTitle="Page Number" prompt="Enter page number referentially to the other pages in this workbook." sqref="K7" xr:uid="{E66D6476-C287-408A-9C92-7D752731B03F}"/>
    <dataValidation allowBlank="1" showInputMessage="1" showErrorMessage="1" promptTitle="Of Pages" prompt="Enter total number of pages in workbook." sqref="L7" xr:uid="{42A1F1DA-AF5D-4C72-B1F9-E3D44EA8E2C1}"/>
    <dataValidation allowBlank="1" showInputMessage="1" showErrorMessage="1" promptTitle="Reporting Agency Name" prompt="Delete contents of this cell and enter reporting agency name." sqref="B9:F9" xr:uid="{C55F8292-1434-4080-ABC4-33CE5C92CDF7}"/>
    <dataValidation allowBlank="1" showInputMessage="1" showErrorMessage="1" promptTitle="Sub-Agency Name" prompt="Delete contents and enter sub-agency name.  If there is no sub-agency, then delete this cell." sqref="B10:F10" xr:uid="{8D6EED4B-A85B-45AC-954E-A2801954D801}"/>
    <dataValidation allowBlank="1" showInputMessage="1" showErrorMessage="1" promptTitle="Agency Contact Name" prompt="Delete contents of this cell and enter agency contact's name" sqref="C11" xr:uid="{5E160A00-FE81-4ECA-9BDD-C508BCBE93A3}"/>
    <dataValidation allowBlank="1" showInputMessage="1" showErrorMessage="1" promptTitle="Agency Contact Email" prompt="Delete contents of this cell and replace with agency contact's email address." sqref="D11:F11" xr:uid="{A638D4DB-34D1-4CC0-8B98-84DFD308824F}"/>
    <dataValidation allowBlank="1" showInputMessage="1" showErrorMessage="1" promptTitle="Traveler Name " prompt="List traveler's first and last name here." sqref="B19" xr:uid="{2D2E7137-287D-4404-9220-87F477C06446}"/>
    <dataValidation allowBlank="1" showInputMessage="1" showErrorMessage="1" promptTitle="Event Description" prompt="Provide event description (e.g. title of the conference) here." sqref="C19 C23 C27 C31 C35 C39" xr:uid="{7C61BF61-117F-4B1E-A3E5-0EC49D5E4CB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xr:uid="{1A5959B9-D32F-454A-B2DA-0B6D7D4AEF96}">
      <formula1>40179</formula1>
      <formula2>73051</formula2>
    </dataValidation>
    <dataValidation allowBlank="1" showInputMessage="1" showErrorMessage="1" promptTitle="Location " prompt="List location of event here." sqref="F19 F23 F27 F31 F35 F39" xr:uid="{591B68D9-1394-465B-8FC7-D2AFE6F53017}"/>
    <dataValidation allowBlank="1" showInputMessage="1" showErrorMessage="1" promptTitle="Traveler Title" prompt="List traveler's title here." sqref="B21 B25 B29 B33 B37 B41" xr:uid="{032E3A4B-8A6C-4EB6-B569-A0C1A3EABC24}"/>
    <dataValidation allowBlank="1" showInputMessage="1" showErrorMessage="1" promptTitle="Event Sponsor" prompt="List the event sponsor here." sqref="C21 C25 C29 C33 C37 C41" xr:uid="{EDA70D54-4DA6-4699-AC8D-0E7ECE0C8FCD}"/>
    <dataValidation type="date" allowBlank="1" showInputMessage="1" showErrorMessage="1" errorTitle="Data Entry Error" error="Please enter date using MM/DD/YYYY" promptTitle="Event Ending Date" prompt="List Event ending date here using the format MM/DD/YYYY." sqref="D21 D25 D29 D33 D37 D41" xr:uid="{EF58D997-B0EF-4851-8A98-8E85CC20002E}">
      <formula1>40179</formula1>
      <formula2>73051</formula2>
    </dataValidation>
    <dataValidation allowBlank="1" showInputMessage="1" showErrorMessage="1" promptTitle="Travel Date(s)" prompt="List the dates of travel here expressed in the format MM/DD/YYYY-MM/DD/YYYY." sqref="F21 F25 F29 F33 F37 F41" xr:uid="{F0C9CA70-2950-43AE-83A0-7823AECDA1C4}"/>
    <dataValidation allowBlank="1" showInputMessage="1" showErrorMessage="1" promptTitle="Benefit#1 Description" prompt="Benefit Description for Entry #1 is listed here." sqref="J18:J19 J22:J23 J26:J27 J30:J31 J34:J35 J38:J39" xr:uid="{EB588E72-09D8-4D4D-A96A-720C15D5288E}"/>
    <dataValidation allowBlank="1" showInputMessage="1" showErrorMessage="1" promptTitle="Benefit #1 Total Amount" prompt="The total amount of Benefit #1 is entered here." sqref="M18:M19 M22:M23 M26:M27 M30:M31 M34:M35 M38:M39" xr:uid="{C8F541FC-1CB9-4E74-B2AE-1F7B44716EE7}"/>
    <dataValidation allowBlank="1" showInputMessage="1" showErrorMessage="1" promptTitle="Benefit #2 Description" prompt="Benefit #2 description is listed here" sqref="J20 J24 J28 J32 J36 J40" xr:uid="{1EB10343-A1F5-4351-B6F9-8AB828DE2B4B}"/>
    <dataValidation allowBlank="1" showInputMessage="1" showErrorMessage="1" promptTitle="Benefit #2 Total Amount" prompt="The total amount of Benefit #2 is entered here." sqref="M20 M24 M28 M32 M36 M40" xr:uid="{FF0C456E-9B29-4E42-A7B5-D23D6C933553}"/>
    <dataValidation allowBlank="1" showInputMessage="1" showErrorMessage="1" promptTitle="Benefit #3 Total Amount" prompt="The total amount of Benefit #3 is entered here." sqref="M21 M25 M29 M33 M37 M41" xr:uid="{7A18A42E-DE6C-4353-911C-C4CC83F154A4}"/>
    <dataValidation allowBlank="1" showInputMessage="1" showErrorMessage="1" promptTitle="Benefit #3 Description" prompt="Benefit #3 description is listed here" sqref="J21 J25 J29 J33 J37 J41" xr:uid="{EF1DFECA-8F1B-4325-AD04-8C72234F0881}"/>
    <dataValidation allowBlank="1" showInputMessage="1" showErrorMessage="1" promptTitle="Benefit #1--Payment by Check" prompt="If there is a benefit #1 and it was paid by check, mark an x in this cell._x000a_" sqref="K18:K19 K22:K23 K26:K27 K30:K31 K34:K35 K38:K39" xr:uid="{2BEF8DB2-495B-4782-9EBA-9300F66D3426}"/>
    <dataValidation allowBlank="1" showInputMessage="1" showErrorMessage="1" promptTitle="Benefit #2--Payment by Check" prompt="If there is a benefit #2 and it was paid by check, mark an x in this cell._x000a_" sqref="K20 K24 K28 K32 K36 K40" xr:uid="{7CB1B94B-19CE-4BD4-B0C3-0E57B43C0EC5}"/>
    <dataValidation allowBlank="1" showInputMessage="1" showErrorMessage="1" promptTitle="Benefit #3--Payment by Check" prompt="If there is a benefit #3 and it was paid by check, mark an x in this cell._x000a_" sqref="K21 K25 K29 K33 K37 K41" xr:uid="{4B71130E-B975-43F4-83B2-F0EF7AFDF293}"/>
    <dataValidation allowBlank="1" showInputMessage="1" showErrorMessage="1" promptTitle="Benefit #1- Payment in-kind" prompt="If there is a benefit #1 and it was paid in-kind, mark this box with an  x._x000a_" sqref="L18:L19 L22:L23 L26:L27 L30:L31 L34:L35 L38:L39" xr:uid="{46309178-5957-4DAF-A5A5-2D69FEAE7259}"/>
    <dataValidation allowBlank="1" showInputMessage="1" showErrorMessage="1" promptTitle="Benefit #2- Payment in-kind" prompt="If there is a benefit #2 and it was paid in-kind, mark this box with an  x._x000a_" sqref="L20 L24 L28 L32 L36 L40" xr:uid="{AF63DF01-79D8-44AE-A4A3-E90986DB8B1C}"/>
    <dataValidation allowBlank="1" showInputMessage="1" showErrorMessage="1" promptTitle="Benefit #3- Payment in-kind" prompt="If there is a benefit #3 and it was paid in-kind, mark this box with an  x._x000a_" sqref="L21 L25 L29 L33 L37 L41" xr:uid="{478BE2AA-2127-4238-86AE-160A96D8DB34}"/>
    <dataValidation allowBlank="1" showInputMessage="1" showErrorMessage="1" promptTitle="Next Traveler Name " prompt="List traveler's first and last name here." sqref="B23 B27 B31 B35 B39" xr:uid="{3C36333E-3D28-473C-AE41-3BEFF8082932}"/>
    <dataValidation allowBlank="1" showInputMessage="1" showErrorMessage="1" promptTitle="Indicate Reporting Period" prompt="Mark an X in this box if you are reporting for the period October 1st-March 31st." sqref="G9:G11" xr:uid="{A4A2CD6C-B289-4AE9-8E6F-E33AAFC7A88F}"/>
    <dataValidation allowBlank="1" showInputMessage="1" showErrorMessage="1" promptTitle="Input Reporting Period" prompt="Mark an X in this box if you are reporting for the period April 1st-September 30th." sqref="I9:I11" xr:uid="{8F486264-7A38-4489-93E7-3F61314D8A39}"/>
    <dataValidation allowBlank="1" showInputMessage="1" showErrorMessage="1" promptTitle="Indicate Negative Report" prompt="Mark an X in this box if you are submitting a negative report for this reporting period." sqref="K9:K11" xr:uid="{372C57BE-51F9-4B3F-9B1C-B58BF618D621}"/>
  </dataValidations>
  <hyperlinks>
    <hyperlink ref="D11" r:id="rId1" xr:uid="{6649C10C-4234-491A-A687-6DB687D2BC7A}"/>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14DF7-42C9-4980-A84C-088CDD271719}">
  <dimension ref="A1:N25"/>
  <sheetViews>
    <sheetView workbookViewId="0">
      <selection activeCell="L6" sqref="L6"/>
    </sheetView>
  </sheetViews>
  <sheetFormatPr defaultRowHeight="12.5"/>
  <cols>
    <col min="14" max="14" width="0" hidden="1" customWidth="1"/>
  </cols>
  <sheetData>
    <row r="1" spans="1:14">
      <c r="J1" s="230" t="s">
        <v>635</v>
      </c>
      <c r="K1" s="231"/>
      <c r="L1" s="231"/>
      <c r="M1" s="231"/>
    </row>
    <row r="2" spans="1:14">
      <c r="J2" s="231"/>
      <c r="K2" s="231"/>
      <c r="L2" s="231"/>
      <c r="M2" s="231"/>
    </row>
    <row r="3" spans="1:14" ht="13" thickBot="1">
      <c r="J3" s="232"/>
      <c r="K3" s="232"/>
      <c r="L3" s="232"/>
      <c r="M3" s="232"/>
    </row>
    <row r="4" spans="1:14" ht="13.5" thickTop="1" thickBot="1">
      <c r="A4" s="233" t="s">
        <v>1008</v>
      </c>
      <c r="B4" s="234"/>
      <c r="C4" s="234"/>
      <c r="D4" s="234"/>
      <c r="E4" s="234"/>
      <c r="F4" s="234"/>
      <c r="G4" s="234"/>
      <c r="H4" s="234"/>
      <c r="I4" s="234"/>
      <c r="J4" s="234"/>
      <c r="K4" s="234"/>
      <c r="L4" s="234"/>
      <c r="M4" s="234"/>
      <c r="N4" s="19"/>
    </row>
    <row r="5" spans="1:14" ht="13" thickTop="1">
      <c r="A5" s="254" t="s">
        <v>9</v>
      </c>
      <c r="B5" s="260" t="s">
        <v>362</v>
      </c>
      <c r="C5" s="261"/>
      <c r="D5" s="261"/>
      <c r="E5" s="261"/>
      <c r="F5" s="261"/>
      <c r="G5" s="261"/>
      <c r="H5" s="261"/>
      <c r="I5" s="261"/>
      <c r="J5" s="262"/>
      <c r="K5" s="20" t="s">
        <v>20</v>
      </c>
      <c r="L5" s="20" t="s">
        <v>10</v>
      </c>
      <c r="M5" s="20" t="s">
        <v>19</v>
      </c>
      <c r="N5" s="9"/>
    </row>
    <row r="6" spans="1:14" ht="13" thickBot="1">
      <c r="A6" s="254"/>
      <c r="B6" s="263"/>
      <c r="C6" s="264"/>
      <c r="D6" s="264"/>
      <c r="E6" s="264"/>
      <c r="F6" s="264"/>
      <c r="G6" s="264"/>
      <c r="H6" s="264"/>
      <c r="I6" s="264"/>
      <c r="J6" s="265"/>
      <c r="K6" s="56">
        <v>7</v>
      </c>
      <c r="L6" s="57">
        <v>19</v>
      </c>
      <c r="M6" s="58">
        <v>2026</v>
      </c>
      <c r="N6" s="59"/>
    </row>
    <row r="7" spans="1:14" ht="28.5" customHeight="1" thickTop="1" thickBot="1">
      <c r="A7" s="254"/>
      <c r="B7" s="256" t="s">
        <v>28</v>
      </c>
      <c r="C7" s="257"/>
      <c r="D7" s="257"/>
      <c r="E7" s="257"/>
      <c r="F7" s="257"/>
      <c r="G7" s="258"/>
      <c r="H7" s="258"/>
      <c r="I7" s="258"/>
      <c r="J7" s="258"/>
      <c r="K7" s="258"/>
      <c r="L7" s="257"/>
      <c r="M7" s="257"/>
      <c r="N7" s="259"/>
    </row>
    <row r="8" spans="1:14" ht="18.5" thickTop="1">
      <c r="A8" s="254"/>
      <c r="B8" s="242" t="s">
        <v>1009</v>
      </c>
      <c r="C8" s="216"/>
      <c r="D8" s="216"/>
      <c r="E8" s="216"/>
      <c r="F8" s="216"/>
      <c r="G8" s="286" t="s">
        <v>3</v>
      </c>
      <c r="H8" s="292" t="str">
        <f>"REPORTING PERIOD: "&amp;Q421</f>
        <v xml:space="preserve">REPORTING PERIOD: </v>
      </c>
      <c r="I8" s="289"/>
      <c r="J8" s="235" t="str">
        <f>"REPORTING PERIOD: "&amp;Q422</f>
        <v xml:space="preserve">REPORTING PERIOD: </v>
      </c>
      <c r="K8" s="283"/>
      <c r="L8" s="279" t="s">
        <v>8</v>
      </c>
      <c r="M8" s="280"/>
      <c r="N8" s="21"/>
    </row>
    <row r="9" spans="1:14" ht="15.5">
      <c r="A9" s="254"/>
      <c r="B9" s="243" t="s">
        <v>1016</v>
      </c>
      <c r="C9" s="216"/>
      <c r="D9" s="216"/>
      <c r="E9" s="216"/>
      <c r="F9" s="244"/>
      <c r="G9" s="287"/>
      <c r="H9" s="293"/>
      <c r="I9" s="290"/>
      <c r="J9" s="236"/>
      <c r="K9" s="284"/>
      <c r="L9" s="279"/>
      <c r="M9" s="280"/>
      <c r="N9" s="21"/>
    </row>
    <row r="10" spans="1:14" ht="38" thickBot="1">
      <c r="A10" s="254"/>
      <c r="B10" s="54" t="s">
        <v>21</v>
      </c>
      <c r="C10" s="55" t="s">
        <v>1010</v>
      </c>
      <c r="D10" s="238" t="s">
        <v>1011</v>
      </c>
      <c r="E10" s="238"/>
      <c r="F10" s="239"/>
      <c r="G10" s="288"/>
      <c r="H10" s="294"/>
      <c r="I10" s="291"/>
      <c r="J10" s="237"/>
      <c r="K10" s="285"/>
      <c r="L10" s="281"/>
      <c r="M10" s="282"/>
      <c r="N10" s="22"/>
    </row>
    <row r="11" spans="1:14" ht="13" thickTop="1">
      <c r="A11" s="254"/>
      <c r="B11" s="252" t="s">
        <v>26</v>
      </c>
      <c r="C11" s="240" t="s">
        <v>329</v>
      </c>
      <c r="D11" s="271" t="s">
        <v>22</v>
      </c>
      <c r="E11" s="245" t="s">
        <v>15</v>
      </c>
      <c r="F11" s="246"/>
      <c r="G11" s="273" t="s">
        <v>330</v>
      </c>
      <c r="H11" s="274"/>
      <c r="I11" s="275"/>
      <c r="J11" s="240" t="s">
        <v>331</v>
      </c>
      <c r="K11" s="266" t="s">
        <v>334</v>
      </c>
      <c r="L11" s="268" t="s">
        <v>333</v>
      </c>
      <c r="M11" s="271" t="s">
        <v>7</v>
      </c>
      <c r="N11" s="23"/>
    </row>
    <row r="12" spans="1:14" ht="13" thickBot="1">
      <c r="A12" s="255"/>
      <c r="B12" s="253"/>
      <c r="C12" s="270"/>
      <c r="D12" s="272"/>
      <c r="E12" s="247"/>
      <c r="F12" s="248"/>
      <c r="G12" s="276"/>
      <c r="H12" s="277"/>
      <c r="I12" s="278"/>
      <c r="J12" s="241"/>
      <c r="K12" s="267"/>
      <c r="L12" s="269"/>
      <c r="M12" s="241"/>
      <c r="N12" s="24"/>
    </row>
    <row r="13" spans="1:14" ht="43" thickTop="1" thickBot="1">
      <c r="A13" s="206" t="s">
        <v>11</v>
      </c>
      <c r="B13" s="76" t="s">
        <v>335</v>
      </c>
      <c r="C13" s="76" t="s">
        <v>337</v>
      </c>
      <c r="D13" s="76" t="s">
        <v>24</v>
      </c>
      <c r="E13" s="249" t="s">
        <v>339</v>
      </c>
      <c r="F13" s="249"/>
      <c r="G13" s="210" t="s">
        <v>330</v>
      </c>
      <c r="H13" s="214"/>
      <c r="I13" s="66"/>
      <c r="J13" s="77"/>
      <c r="K13" s="77"/>
      <c r="L13" s="77"/>
      <c r="M13" s="77"/>
      <c r="N13" s="2"/>
    </row>
    <row r="14" spans="1:14" ht="40.5" thickBot="1">
      <c r="A14" s="207"/>
      <c r="B14" s="78" t="s">
        <v>12</v>
      </c>
      <c r="C14" s="78" t="s">
        <v>25</v>
      </c>
      <c r="D14" s="79">
        <v>40766</v>
      </c>
      <c r="E14" s="80"/>
      <c r="F14" s="81" t="s">
        <v>16</v>
      </c>
      <c r="G14" s="221" t="s">
        <v>359</v>
      </c>
      <c r="H14" s="222"/>
      <c r="I14" s="223"/>
      <c r="J14" s="82" t="s">
        <v>6</v>
      </c>
      <c r="K14" s="83"/>
      <c r="L14" s="84" t="s">
        <v>3</v>
      </c>
      <c r="M14" s="85">
        <v>280</v>
      </c>
      <c r="N14" s="2"/>
    </row>
    <row r="15" spans="1:14" ht="42.5" thickBot="1">
      <c r="A15" s="207"/>
      <c r="B15" s="44" t="s">
        <v>336</v>
      </c>
      <c r="C15" s="44" t="s">
        <v>338</v>
      </c>
      <c r="D15" s="44" t="s">
        <v>23</v>
      </c>
      <c r="E15" s="209" t="s">
        <v>340</v>
      </c>
      <c r="F15" s="209"/>
      <c r="G15" s="211"/>
      <c r="H15" s="212"/>
      <c r="I15" s="213"/>
      <c r="J15" s="86" t="s">
        <v>18</v>
      </c>
      <c r="K15" s="84" t="s">
        <v>3</v>
      </c>
      <c r="L15" s="87"/>
      <c r="M15" s="88">
        <v>825</v>
      </c>
      <c r="N15" s="23"/>
    </row>
    <row r="16" spans="1:14" ht="20.5" thickBot="1">
      <c r="A16" s="208"/>
      <c r="B16" s="89" t="s">
        <v>13</v>
      </c>
      <c r="C16" s="89" t="s">
        <v>14</v>
      </c>
      <c r="D16" s="79">
        <v>40767</v>
      </c>
      <c r="E16" s="90" t="s">
        <v>4</v>
      </c>
      <c r="F16" s="81" t="s">
        <v>17</v>
      </c>
      <c r="G16" s="218"/>
      <c r="H16" s="219"/>
      <c r="I16" s="220"/>
      <c r="J16" s="91" t="s">
        <v>5</v>
      </c>
      <c r="K16" s="92"/>
      <c r="L16" s="92" t="s">
        <v>3</v>
      </c>
      <c r="M16" s="93">
        <v>120</v>
      </c>
      <c r="N16" s="2"/>
    </row>
    <row r="17" spans="1:14" ht="42.5" thickTop="1">
      <c r="A17" s="206">
        <f>1</f>
        <v>1</v>
      </c>
      <c r="B17" s="60" t="s">
        <v>335</v>
      </c>
      <c r="C17" s="60" t="s">
        <v>337</v>
      </c>
      <c r="D17" s="60" t="s">
        <v>24</v>
      </c>
      <c r="E17" s="210" t="s">
        <v>339</v>
      </c>
      <c r="F17" s="210"/>
      <c r="G17" s="295" t="s">
        <v>330</v>
      </c>
      <c r="H17" s="296"/>
      <c r="I17" s="297"/>
      <c r="J17" s="63" t="s">
        <v>2</v>
      </c>
      <c r="K17" s="64"/>
      <c r="L17" s="64"/>
      <c r="M17" s="65"/>
      <c r="N17" s="2"/>
    </row>
    <row r="18" spans="1:14" ht="80">
      <c r="A18" s="250"/>
      <c r="B18" s="10" t="s">
        <v>1012</v>
      </c>
      <c r="C18" s="10" t="s">
        <v>1013</v>
      </c>
      <c r="D18" s="4">
        <v>46082</v>
      </c>
      <c r="E18" s="10"/>
      <c r="F18" s="10" t="s">
        <v>1014</v>
      </c>
      <c r="G18" s="215" t="s">
        <v>1015</v>
      </c>
      <c r="H18" s="216"/>
      <c r="I18" s="217"/>
      <c r="J18" s="61" t="s">
        <v>5</v>
      </c>
      <c r="K18" s="61"/>
      <c r="L18" s="61" t="s">
        <v>3</v>
      </c>
      <c r="M18" s="99">
        <v>6410</v>
      </c>
      <c r="N18" s="2"/>
    </row>
    <row r="19" spans="1:14" ht="42">
      <c r="A19" s="250"/>
      <c r="B19" s="44" t="s">
        <v>336</v>
      </c>
      <c r="C19" s="44" t="s">
        <v>338</v>
      </c>
      <c r="D19" s="44" t="s">
        <v>23</v>
      </c>
      <c r="E19" s="209" t="s">
        <v>340</v>
      </c>
      <c r="F19" s="209"/>
      <c r="G19" s="211"/>
      <c r="H19" s="212"/>
      <c r="I19" s="213"/>
      <c r="J19" s="15" t="s">
        <v>508</v>
      </c>
      <c r="K19" s="16"/>
      <c r="L19" s="16" t="s">
        <v>3</v>
      </c>
      <c r="M19" s="96">
        <v>9755.52</v>
      </c>
      <c r="N19" s="2"/>
    </row>
    <row r="20" spans="1:14" ht="40.5" thickBot="1">
      <c r="A20" s="251"/>
      <c r="B20" s="11" t="s">
        <v>1016</v>
      </c>
      <c r="C20" s="11" t="s">
        <v>1015</v>
      </c>
      <c r="D20" s="94">
        <v>46082</v>
      </c>
      <c r="E20" s="13" t="s">
        <v>4</v>
      </c>
      <c r="F20" s="14" t="s">
        <v>1017</v>
      </c>
      <c r="G20" s="224"/>
      <c r="H20" s="225"/>
      <c r="I20" s="226"/>
      <c r="J20" s="15" t="s">
        <v>613</v>
      </c>
      <c r="K20" s="16"/>
      <c r="L20" s="16" t="s">
        <v>3</v>
      </c>
      <c r="M20" s="98">
        <v>8464</v>
      </c>
      <c r="N20" s="2"/>
    </row>
    <row r="21" spans="1:14" ht="43" thickTop="1" thickBot="1">
      <c r="A21" s="206">
        <f>A17+1</f>
        <v>2</v>
      </c>
      <c r="B21" s="60" t="s">
        <v>335</v>
      </c>
      <c r="C21" s="60" t="s">
        <v>337</v>
      </c>
      <c r="D21" s="60" t="s">
        <v>24</v>
      </c>
      <c r="E21" s="210" t="s">
        <v>339</v>
      </c>
      <c r="F21" s="210"/>
      <c r="G21" s="210" t="s">
        <v>330</v>
      </c>
      <c r="H21" s="214"/>
      <c r="I21" s="66"/>
      <c r="J21" s="63" t="s">
        <v>2</v>
      </c>
      <c r="K21" s="64"/>
      <c r="L21" s="64"/>
      <c r="M21" s="65"/>
      <c r="N21" s="2"/>
    </row>
    <row r="22" spans="1:14" ht="30.5" thickBot="1">
      <c r="A22" s="207"/>
      <c r="B22" s="10" t="s">
        <v>1018</v>
      </c>
      <c r="C22" s="10" t="s">
        <v>1019</v>
      </c>
      <c r="D22" s="4">
        <v>45991</v>
      </c>
      <c r="E22" s="10"/>
      <c r="F22" s="10" t="s">
        <v>1020</v>
      </c>
      <c r="G22" s="215" t="s">
        <v>1021</v>
      </c>
      <c r="H22" s="216"/>
      <c r="I22" s="217"/>
      <c r="J22" s="61" t="s">
        <v>508</v>
      </c>
      <c r="K22" s="61"/>
      <c r="L22" s="61" t="s">
        <v>3</v>
      </c>
      <c r="M22" s="97">
        <v>2575</v>
      </c>
      <c r="N22" s="2"/>
    </row>
    <row r="23" spans="1:14" ht="42.5" thickBot="1">
      <c r="A23" s="207"/>
      <c r="B23" s="44" t="s">
        <v>336</v>
      </c>
      <c r="C23" s="44" t="s">
        <v>338</v>
      </c>
      <c r="D23" s="44" t="s">
        <v>23</v>
      </c>
      <c r="E23" s="209" t="s">
        <v>340</v>
      </c>
      <c r="F23" s="209"/>
      <c r="G23" s="211"/>
      <c r="H23" s="212"/>
      <c r="I23" s="213"/>
      <c r="J23" s="15" t="s">
        <v>5</v>
      </c>
      <c r="K23" s="16"/>
      <c r="L23" s="16" t="s">
        <v>3</v>
      </c>
      <c r="M23" s="96">
        <v>5815</v>
      </c>
      <c r="N23" s="2"/>
    </row>
    <row r="24" spans="1:14" ht="30.5" thickBot="1">
      <c r="A24" s="208"/>
      <c r="B24" s="11" t="s">
        <v>1016</v>
      </c>
      <c r="C24" s="11" t="s">
        <v>1021</v>
      </c>
      <c r="D24" s="94">
        <v>45991</v>
      </c>
      <c r="E24" s="13" t="s">
        <v>4</v>
      </c>
      <c r="F24" s="100">
        <v>45991</v>
      </c>
      <c r="G24" s="218"/>
      <c r="H24" s="219"/>
      <c r="I24" s="220"/>
      <c r="J24" s="15" t="s">
        <v>0</v>
      </c>
      <c r="K24" s="16"/>
      <c r="L24" s="16"/>
      <c r="M24" s="17"/>
      <c r="N24" s="2"/>
    </row>
    <row r="25" spans="1:14" ht="13" thickTop="1"/>
  </sheetData>
  <mergeCells count="43">
    <mergeCell ref="J1:M3"/>
    <mergeCell ref="A4:M4"/>
    <mergeCell ref="A5:A12"/>
    <mergeCell ref="B5:J6"/>
    <mergeCell ref="B7:N7"/>
    <mergeCell ref="B8:F8"/>
    <mergeCell ref="G8:G10"/>
    <mergeCell ref="H8:H10"/>
    <mergeCell ref="I8:I10"/>
    <mergeCell ref="J8:J10"/>
    <mergeCell ref="K8:K10"/>
    <mergeCell ref="L8:M10"/>
    <mergeCell ref="B9:F9"/>
    <mergeCell ref="D10:F10"/>
    <mergeCell ref="B11:B12"/>
    <mergeCell ref="C11:C12"/>
    <mergeCell ref="L11:L12"/>
    <mergeCell ref="M11:M12"/>
    <mergeCell ref="A13:A16"/>
    <mergeCell ref="E13:F13"/>
    <mergeCell ref="G13:H13"/>
    <mergeCell ref="G14:I14"/>
    <mergeCell ref="E15:F15"/>
    <mergeCell ref="G15:I15"/>
    <mergeCell ref="G16:I16"/>
    <mergeCell ref="D11:D12"/>
    <mergeCell ref="E11:F12"/>
    <mergeCell ref="G11:I12"/>
    <mergeCell ref="J11:J12"/>
    <mergeCell ref="K11:K12"/>
    <mergeCell ref="A17:A20"/>
    <mergeCell ref="E17:F17"/>
    <mergeCell ref="G17:I17"/>
    <mergeCell ref="G18:I18"/>
    <mergeCell ref="E19:F19"/>
    <mergeCell ref="G19:I20"/>
    <mergeCell ref="A21:A24"/>
    <mergeCell ref="E21:F21"/>
    <mergeCell ref="G21:H21"/>
    <mergeCell ref="G22:I22"/>
    <mergeCell ref="E23:F23"/>
    <mergeCell ref="G23:I23"/>
    <mergeCell ref="G24:I24"/>
  </mergeCells>
  <dataValidations count="52">
    <dataValidation allowBlank="1" showInputMessage="1" showErrorMessage="1" promptTitle="Indicate Negative Report" prompt="Mark an X in this box if you are submitting a negative report for this reporting period." sqref="K8:K10" xr:uid="{EF002806-A536-4B91-90A8-58E2D50880BC}"/>
    <dataValidation allowBlank="1" showInputMessage="1" showErrorMessage="1" promptTitle="Input Reporting Period" prompt="Mark an X in this box if you are reporting for the period April 1st-September 30th." sqref="I8:I10" xr:uid="{4CB2B7B8-B6ED-4B83-A533-B4940A4E41A2}"/>
    <dataValidation allowBlank="1" showInputMessage="1" showErrorMessage="1" promptTitle="Indicate Reporting Period" prompt="Mark an X in this box if you are reporting for the period October 1st-March 31st." sqref="G8:G10" xr:uid="{B4ED992A-ABF9-46BE-9C91-CB747E0C858B}"/>
    <dataValidation allowBlank="1" showInputMessage="1" showErrorMessage="1" promptTitle="Next Traveler Name " prompt="List traveler's first and last name here." sqref="B22" xr:uid="{BC998E9B-1816-47B3-96C5-FB41519A7706}"/>
    <dataValidation allowBlank="1" showInputMessage="1" showErrorMessage="1" promptTitle="Benefit #3- Payment in-kind" prompt="If there is a benefit #3 and it was paid in-kind, mark this box with an  x._x000a_" sqref="L20 L24" xr:uid="{F8B56D0B-07BA-40EA-B6B4-869F4B8B3841}"/>
    <dataValidation allowBlank="1" showInputMessage="1" showErrorMessage="1" promptTitle="Benefit #2- Payment in-kind" prompt="If there is a benefit #2 and it was paid in-kind, mark this box with an  x._x000a_" sqref="L19 L23" xr:uid="{1CEA917C-6932-4812-8E76-A98EDFC57B20}"/>
    <dataValidation allowBlank="1" showInputMessage="1" showErrorMessage="1" promptTitle="Benefit #1- Payment in-kind" prompt="If there is a benefit #1 and it was paid in-kind, mark this box with an  x._x000a_" sqref="L17:L18 L21:L22" xr:uid="{70AE9A59-A7EC-4494-AFD4-A5EE527DE396}"/>
    <dataValidation allowBlank="1" showInputMessage="1" showErrorMessage="1" promptTitle="Benefit #3--Payment by Check" prompt="If there is a benefit #3 and it was paid by check, mark an x in this cell._x000a_" sqref="K20 K24" xr:uid="{BEE1BA1A-422A-4C6F-8C79-02E7EA0D432B}"/>
    <dataValidation allowBlank="1" showInputMessage="1" showErrorMessage="1" promptTitle="Benefit #2--Payment by Check" prompt="If there is a benefit #2 and it was paid by check, mark an x in this cell._x000a_" sqref="K19 K23" xr:uid="{D43839E7-9A29-499C-9395-22AD8685483B}"/>
    <dataValidation allowBlank="1" showInputMessage="1" showErrorMessage="1" promptTitle="Benefit #1--Payment by Check" prompt="If there is a benefit #1 and it was paid by check, mark an x in this cell._x000a_" sqref="K17:K18 K21:K22" xr:uid="{4F4893BF-4D3A-4413-95A8-D8E8DE7C5B81}"/>
    <dataValidation allowBlank="1" showInputMessage="1" showErrorMessage="1" promptTitle="Benefit #3 Description" prompt="Benefit #3 description is listed here" sqref="J20 J24" xr:uid="{FE11D502-42E5-431A-A7A8-45FE65814522}"/>
    <dataValidation allowBlank="1" showInputMessage="1" showErrorMessage="1" promptTitle="Benefit #3 Total Amount" prompt="The total amount of Benefit #3 is entered here." sqref="M20 M24" xr:uid="{BF4E786B-EA74-4AA4-8628-5897FD5A256A}"/>
    <dataValidation allowBlank="1" showInputMessage="1" showErrorMessage="1" promptTitle="Benefit #2 Total Amount" prompt="The total amount of Benefit #2 is entered here." sqref="M19 M23" xr:uid="{821EA50F-78DC-46AA-9AE1-5C39F10F6C58}"/>
    <dataValidation allowBlank="1" showInputMessage="1" showErrorMessage="1" promptTitle="Benefit #2 Description" prompt="Benefit #2 description is listed here" sqref="J19 J23" xr:uid="{33FBB98A-32B5-4849-B5EF-8E8B75206C3C}"/>
    <dataValidation allowBlank="1" showInputMessage="1" showErrorMessage="1" promptTitle="Benefit #1 Total Amount" prompt="The total amount of Benefit #1 is entered here." sqref="M17:M18 M21:M22" xr:uid="{757842FD-B08F-426D-9865-2B0AE94B8F53}"/>
    <dataValidation allowBlank="1" showInputMessage="1" showErrorMessage="1" promptTitle="Benefit#1 Description" prompt="Benefit Description for Entry #1 is listed here." sqref="J17:J18 J21:J22" xr:uid="{19EC5FA4-9B7C-406A-9EED-531A7C58109A}"/>
    <dataValidation allowBlank="1" showInputMessage="1" showErrorMessage="1" promptTitle="Travel Date(s)" prompt="List the dates of travel here expressed in the format MM/DD/YYYY-MM/DD/YYYY." sqref="F20 F24" xr:uid="{F1B0DFB1-19DE-4BF9-9163-8D0DFB4F51C9}"/>
    <dataValidation type="date" allowBlank="1" showInputMessage="1" showErrorMessage="1" errorTitle="Data Entry Error" error="Please enter date using MM/DD/YYYY" promptTitle="Event Ending Date" prompt="List Event ending date here using the format MM/DD/YYYY." sqref="D20 D24" xr:uid="{3C13F7AB-3B76-4C42-9159-60E7144E9908}">
      <formula1>40179</formula1>
      <formula2>73051</formula2>
    </dataValidation>
    <dataValidation allowBlank="1" showInputMessage="1" showErrorMessage="1" promptTitle="Event Sponsor" prompt="List the event sponsor here." sqref="C20 C24" xr:uid="{DA3789A5-405F-4D5B-A352-A11887216D45}"/>
    <dataValidation allowBlank="1" showInputMessage="1" showErrorMessage="1" promptTitle="Traveler Title" prompt="List traveler's title here." sqref="B20 B24" xr:uid="{3228F354-5920-4F06-AE36-4AF1339BE340}"/>
    <dataValidation allowBlank="1" showInputMessage="1" showErrorMessage="1" promptTitle="Location " prompt="List location of event here." sqref="F18 F22" xr:uid="{501D7DAB-4330-4E1A-996D-81C3544A20A1}"/>
    <dataValidation type="date" allowBlank="1" showInputMessage="1" showErrorMessage="1" errorTitle="Text Entered Not Valid" error="Please enter date using standardized format MM/DD/YYYY." promptTitle="Event Beginning Date" prompt="Insert event beginning date using the format MM/DD/YYYY here._x000a_" sqref="D18 D22" xr:uid="{21A93CAE-E277-4BF1-910C-94F180D5AE39}">
      <formula1>40179</formula1>
      <formula2>73051</formula2>
    </dataValidation>
    <dataValidation allowBlank="1" showInputMessage="1" showErrorMessage="1" promptTitle="Event Description" prompt="Provide event description (e.g. title of the conference) here." sqref="C18 C22" xr:uid="{654584E8-ABFD-446C-9192-1A507222EF43}"/>
    <dataValidation allowBlank="1" showInputMessage="1" showErrorMessage="1" promptTitle="Traveler Name " prompt="List traveler's first and last name here." sqref="B18" xr:uid="{2383D276-2963-477E-967D-3832A52C66F5}"/>
    <dataValidation allowBlank="1" showInputMessage="1" showErrorMessage="1" promptTitle="Agency Contact Email" prompt="Delete contents of this cell and replace with agency contact's email address." sqref="D10:F10" xr:uid="{A74F8496-A233-4F72-8D59-7856619F7AA1}"/>
    <dataValidation allowBlank="1" showInputMessage="1" showErrorMessage="1" promptTitle="Agency Contact Name" prompt="Delete contents of this cell and enter agency contact's name" sqref="C10" xr:uid="{8EB8BAAF-DC9C-4A5A-97B9-D18F8033B284}"/>
    <dataValidation allowBlank="1" showInputMessage="1" showErrorMessage="1" promptTitle="Sub-Agency Name" prompt="Delete contents and enter sub-agency name.  If there is no sub-agency, then delete this cell." sqref="B9:F9" xr:uid="{CBB49570-FB29-4526-8F23-F124DE6A6C7E}"/>
    <dataValidation allowBlank="1" showInputMessage="1" showErrorMessage="1" promptTitle="Reporting Agency Name" prompt="Delete contents of this cell and enter reporting agency name." sqref="B8:F8" xr:uid="{BDD1CB9C-3685-455C-B2A5-D69DBF94F64F}"/>
    <dataValidation allowBlank="1" showInputMessage="1" showErrorMessage="1" promptTitle="Of Pages" prompt="Enter total number of pages in workbook." sqref="L6" xr:uid="{88887B79-7311-4287-96A5-04B85B579F56}"/>
    <dataValidation allowBlank="1" showInputMessage="1" showErrorMessage="1" promptTitle="Page Number" prompt="Enter page number referentially to the other pages in this workbook." sqref="K6" xr:uid="{7827A6AA-C049-4755-B578-F57B9D0A2A68}"/>
    <dataValidation allowBlank="1" showInputMessage="1" showErrorMessage="1" promptTitle="Travel Date(s) Example" prompt="Travel Date is listed here." sqref="F16" xr:uid="{8C86ACE6-499D-4722-B8E4-936E298E0C26}"/>
    <dataValidation allowBlank="1" showInputMessage="1" showErrorMessage="1" promptTitle="Event Sponsor Example" prompt="Event Sponsor is listed here." sqref="C16" xr:uid="{EC864B08-BCA2-45A6-9BEE-6E364194EBBA}"/>
    <dataValidation allowBlank="1" showInputMessage="1" showErrorMessage="1" promptTitle="Traveler Title Example" prompt="Traveler Title is listed here." sqref="B16" xr:uid="{3E45F585-98D9-4AC7-BF8B-F383CC88F9F0}"/>
    <dataValidation allowBlank="1" showInputMessage="1" showErrorMessage="1" promptTitle="Location Example" prompt="Location listed here." sqref="F14" xr:uid="{33AA88CD-7D33-432E-B33C-9A3926445ED8}"/>
    <dataValidation allowBlank="1" showInputMessage="1" showErrorMessage="1" promptTitle="Event Description Example" prompt="Event Description listed here._x000a_" sqref="C14" xr:uid="{BC9916BE-BA2E-40E5-8679-F0A06193CF38}"/>
    <dataValidation allowBlank="1" showInputMessage="1" showErrorMessage="1" promptTitle="Traveler Name Example" prompt="Traveler Name Listed Here" sqref="B14" xr:uid="{56A53BD7-2E23-43B3-A3EF-189B414915CE}"/>
    <dataValidation type="date" allowBlank="1" showInputMessage="1" showErrorMessage="1" errorTitle="Data Entry Error" error="Please enter date using MM/DD/YYYY" promptTitle="Event Ending Date Example" prompt="Event ending date is listed here using the form MM/DD/YYYY." sqref="D16" xr:uid="{6A2C2749-4BCA-4EB6-BE63-4A5846C8740A}">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4" xr:uid="{918BA1C5-E7BF-4A7C-8E13-D61E05FD602C}">
      <formula1>40179</formula1>
      <formula2>73051</formula2>
    </dataValidation>
    <dataValidation type="whole" allowBlank="1" showInputMessage="1" showErrorMessage="1" promptTitle="Year" prompt="Enter the current year here.  It will populate the correct year in the rest of the form." sqref="M6" xr:uid="{7C77F8A6-52E4-45CE-A3AF-491A3B0B422D}">
      <formula1>2011</formula1>
      <formula2>2050</formula2>
    </dataValidation>
    <dataValidation allowBlank="1" showInputMessage="1" showErrorMessage="1" promptTitle="Benefit #3 Total Amount Example" prompt="The total amount of Benefit #3 is entered here." sqref="M16" xr:uid="{1A82D1E5-95BA-4177-97B2-285392C6E6CB}"/>
    <dataValidation allowBlank="1" showInputMessage="1" showErrorMessage="1" promptTitle="Benefit #2 Total Amount Example" prompt="The total amount of Benefit #2 is entered here." sqref="M15" xr:uid="{201E5D19-3F77-4605-B95D-619F4F678D61}"/>
    <dataValidation allowBlank="1" showInputMessage="1" showErrorMessage="1" promptTitle="Payment #2-- Payment in-kind" prompt="If payment type for benefit #2 was in-kind, this box would contain an x." sqref="L15" xr:uid="{B3A4342C-5E8D-4D56-9DC2-B6964F030E9A}"/>
    <dataValidation allowBlank="1" showInputMessage="1" showErrorMessage="1" promptTitle="Benefit #3-- Payment in-kind" prompt="Since the payment type for benefit #3 was in-kind, this box contains an x." sqref="L16" xr:uid="{2D853652-1E8F-4E3E-97C0-7110B28B11B0}"/>
    <dataValidation allowBlank="1" showInputMessage="1" showErrorMessage="1" promptTitle="Benefit #3-- Payment by Check" prompt="If payment type for benefit #3 was by check, this box would contain an x." sqref="K16" xr:uid="{86995170-362C-4819-A355-BFE9195C0E44}"/>
    <dataValidation allowBlank="1" showInputMessage="1" showErrorMessage="1" promptTitle="Benefit #2-- Payment by Check" prompt="Since benefit #2 was paid by check, this box contains an x." sqref="K15" xr:uid="{75AF59ED-DA64-4E34-915E-7078DFADA44F}"/>
    <dataValidation allowBlank="1" showInputMessage="1" showErrorMessage="1" promptTitle="Benefit #3 Description Example" prompt="Benefit #3 description is listed here" sqref="J16" xr:uid="{1E7FC302-3A1A-4574-8761-2C919647C2B3}"/>
    <dataValidation allowBlank="1" showInputMessage="1" showErrorMessage="1" promptTitle="Benefit #2 Description Example" prompt="Benefit #2 description is listed here" sqref="J15" xr:uid="{32950C84-6015-4375-BD17-39CA4D355516}"/>
    <dataValidation allowBlank="1" showInputMessage="1" showErrorMessage="1" promptTitle="Benefit #1 Total Amount Example" prompt="The total amount of Benefit #1 is entered here." sqref="M14" xr:uid="{0A7D3566-9E31-4F20-8056-F731BDE98022}"/>
    <dataValidation allowBlank="1" showInputMessage="1" showErrorMessage="1" promptTitle="Benefit #1-- Payment in-kind" prompt="Since the payment type for benefit #1 was in-kind, this box contains an x." sqref="L14" xr:uid="{08AE2693-D8FB-4F57-93FE-CA3CB5AFDC79}"/>
    <dataValidation allowBlank="1" showInputMessage="1" showErrorMessage="1" promptTitle="Benefit #1--Payment by Check" prompt="If payment type for benefit #1 was by check, this box would contain an x." sqref="K14" xr:uid="{8F14C101-4900-4004-9068-3A6048B68466}"/>
    <dataValidation allowBlank="1" showInputMessage="1" showErrorMessage="1" promptTitle="Benefit#1 Description Example" prompt="Benefit Description for Entry #1 is listed here." sqref="J14" xr:uid="{9B5E9E1A-CB1D-44EB-8A48-45897DDF54B6}"/>
    <dataValidation allowBlank="1" showInputMessage="1" showErrorMessage="1" promptTitle="Benefit Source" prompt="List the benefit source here." sqref="G14:I14 G18 G16:I16 G24:I24 G22:I22" xr:uid="{A6ADE68C-AEF6-4F17-97F7-B1BA001FE98A}"/>
  </dataValidations>
  <pageMargins left="0.7" right="0.7" top="0.75" bottom="0.75" header="0.3" footer="0.3"/>
</worksheet>
</file>

<file path=docMetadata/LabelInfo.xml><?xml version="1.0" encoding="utf-8"?>
<clbl:labelList xmlns:clbl="http://schemas.microsoft.com/office/2020/mipLabelMetadata">
  <clbl:label id="{7d97c851-5b2b-4f76-b106-9a3791be4fdf}" enabled="1" method="Privileged" siteId="{e3333e00-c877-4b87-b6ad-45e942de175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35</vt:i4>
      </vt:variant>
    </vt:vector>
  </HeadingPairs>
  <TitlesOfParts>
    <vt:vector size="56" baseType="lpstr">
      <vt:lpstr>Instruction Sheet</vt:lpstr>
      <vt:lpstr>Agency Acronym</vt:lpstr>
      <vt:lpstr>CL</vt:lpstr>
      <vt:lpstr>CNIC</vt:lpstr>
      <vt:lpstr>DUSN (M) </vt:lpstr>
      <vt:lpstr>MARINE BARRACKS WASH</vt:lpstr>
      <vt:lpstr>MCAS MIRAMAR</vt:lpstr>
      <vt:lpstr>MCINCR-MCBQ</vt:lpstr>
      <vt:lpstr>MCRDSD </vt:lpstr>
      <vt:lpstr>NAVSEA</vt:lpstr>
      <vt:lpstr>NAVSUP</vt:lpstr>
      <vt:lpstr>NAVSUP (2)</vt:lpstr>
      <vt:lpstr>NAVY MEDICAL FORCES</vt:lpstr>
      <vt:lpstr>NPS</vt:lpstr>
      <vt:lpstr>ONR &amp; NRL</vt:lpstr>
      <vt:lpstr>PACFLT</vt:lpstr>
      <vt:lpstr>FCC.NAVSPACE.C10F</vt:lpstr>
      <vt:lpstr>USMC</vt:lpstr>
      <vt:lpstr>US Naval Academy</vt:lpstr>
      <vt:lpstr>USNAVSOUTH</vt:lpstr>
      <vt:lpstr>U.S. Naval War College</vt:lpstr>
      <vt:lpstr>CNIC!Print_Area</vt:lpstr>
      <vt:lpstr>'DUSN (M) '!Print_Area</vt:lpstr>
      <vt:lpstr>FCC.NAVSPACE.C10F!Print_Area</vt:lpstr>
      <vt:lpstr>'Instruction Sheet'!Print_Area</vt:lpstr>
      <vt:lpstr>'MARINE BARRACKS WASH'!Print_Area</vt:lpstr>
      <vt:lpstr>'MCAS MIRAMAR'!Print_Area</vt:lpstr>
      <vt:lpstr>NAVSEA!Print_Area</vt:lpstr>
      <vt:lpstr>NAVSUP!Print_Area</vt:lpstr>
      <vt:lpstr>'NAVSUP (2)'!Print_Area</vt:lpstr>
      <vt:lpstr>'NAVY MEDICAL FORCES'!Print_Area</vt:lpstr>
      <vt:lpstr>NPS!Print_Area</vt:lpstr>
      <vt:lpstr>'ONR &amp; NRL'!Print_Area</vt:lpstr>
      <vt:lpstr>PACFLT!Print_Area</vt:lpstr>
      <vt:lpstr>'U.S. Naval War College'!Print_Area</vt:lpstr>
      <vt:lpstr>USMC!Print_Area</vt:lpstr>
      <vt:lpstr>USNAVSOUTH!Print_Area</vt:lpstr>
      <vt:lpstr>CNIC!Print_Titles</vt:lpstr>
      <vt:lpstr>'DUSN (M) '!Print_Titles</vt:lpstr>
      <vt:lpstr>FCC.NAVSPACE.C10F!Print_Titles</vt:lpstr>
      <vt:lpstr>'MARINE BARRACKS WASH'!Print_Titles</vt:lpstr>
      <vt:lpstr>'MCAS MIRAMAR'!Print_Titles</vt:lpstr>
      <vt:lpstr>NAVSEA!Print_Titles</vt:lpstr>
      <vt:lpstr>NAVSUP!Print_Titles</vt:lpstr>
      <vt:lpstr>'NAVSUP (2)'!Print_Titles</vt:lpstr>
      <vt:lpstr>'NAVY MEDICAL FORCES'!Print_Titles</vt:lpstr>
      <vt:lpstr>NPS!Print_Titles</vt:lpstr>
      <vt:lpstr>'ONR &amp; NRL'!Print_Titles</vt:lpstr>
      <vt:lpstr>PACFLT!Print_Titles</vt:lpstr>
      <vt:lpstr>'U.S. Naval War College'!Print_Titles</vt:lpstr>
      <vt:lpstr>USMC!Print_Titles</vt:lpstr>
      <vt:lpstr>USNAVSOUTH!Print_Titles</vt:lpstr>
      <vt:lpstr>'US Naval Academy'!Z_46D91775_94C2_49FF_9613_A9FB49F1B179_.wvu.Cols</vt:lpstr>
      <vt:lpstr>'US Naval Academy'!Z_46D91775_94C2_49FF_9613_A9FB49F1B179_.wvu.PrintArea</vt:lpstr>
      <vt:lpstr>'US Naval Academy'!Z_46D91775_94C2_49FF_9613_A9FB49F1B179_.wvu.PrintTitles</vt:lpstr>
      <vt:lpstr>'US Naval Academy'!Z_46D91775_94C2_49FF_9613_A9FB49F1B179_.wvu.Rows</vt:lpstr>
    </vt:vector>
  </TitlesOfParts>
  <Company>Department of Homeland Security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2026-06-01T13:52:12Z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cbbd4a6-dc2f-44d9-ad2c-c28d4679873f_Enabled">
    <vt:lpwstr>true</vt:lpwstr>
  </property>
  <property fmtid="{D5CDD505-2E9C-101B-9397-08002B2CF9AE}" pid="3" name="MSIP_Label_acbbd4a6-dc2f-44d9-ad2c-c28d4679873f_SetDate">
    <vt:lpwstr>2026-04-01T20:18:11Z</vt:lpwstr>
  </property>
  <property fmtid="{D5CDD505-2E9C-101B-9397-08002B2CF9AE}" pid="4" name="MSIP_Label_acbbd4a6-dc2f-44d9-ad2c-c28d4679873f_Method">
    <vt:lpwstr>Standard</vt:lpwstr>
  </property>
  <property fmtid="{D5CDD505-2E9C-101B-9397-08002B2CF9AE}" pid="5" name="MSIP_Label_acbbd4a6-dc2f-44d9-ad2c-c28d4679873f_Name">
    <vt:lpwstr>No Label</vt:lpwstr>
  </property>
  <property fmtid="{D5CDD505-2E9C-101B-9397-08002B2CF9AE}" pid="6" name="MSIP_Label_acbbd4a6-dc2f-44d9-ad2c-c28d4679873f_SiteId">
    <vt:lpwstr>6d936231-a517-40ea-9199-f7578963378e</vt:lpwstr>
  </property>
  <property fmtid="{D5CDD505-2E9C-101B-9397-08002B2CF9AE}" pid="7" name="MSIP_Label_acbbd4a6-dc2f-44d9-ad2c-c28d4679873f_ActionId">
    <vt:lpwstr>0c363bf9-2aba-47b2-8d8c-72ead515e60c</vt:lpwstr>
  </property>
  <property fmtid="{D5CDD505-2E9C-101B-9397-08002B2CF9AE}" pid="8" name="MSIP_Label_acbbd4a6-dc2f-44d9-ad2c-c28d4679873f_ContentBits">
    <vt:lpwstr>0</vt:lpwstr>
  </property>
  <property fmtid="{D5CDD505-2E9C-101B-9397-08002B2CF9AE}" pid="9" name="MSIP_Label_acbbd4a6-dc2f-44d9-ad2c-c28d4679873f_Tag">
    <vt:lpwstr>10, 3, 0, 1</vt:lpwstr>
  </property>
</Properties>
</file>